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U\Desktop\공유폴더\2024-하계\"/>
    </mc:Choice>
  </mc:AlternateContent>
  <bookViews>
    <workbookView xWindow="0" yWindow="0" windowWidth="28740" windowHeight="12105" tabRatio="500"/>
  </bookViews>
  <sheets>
    <sheet name="남자" sheetId="1" r:id="rId1"/>
    <sheet name="여자" sheetId="2" r:id="rId2"/>
    <sheet name="요약" sheetId="3" r:id="rId3"/>
  </sheets>
  <definedNames>
    <definedName name="_xlnm._FilterDatabase" localSheetId="0" hidden="1">남자!$A$2:$L$50</definedName>
    <definedName name="_xlnm._FilterDatabase" localSheetId="1">여자!$A$2:$H$40</definedName>
  </definedNames>
  <calcPr calcId="162913"/>
</workbook>
</file>

<file path=xl/calcChain.xml><?xml version="1.0" encoding="utf-8"?>
<calcChain xmlns="http://schemas.openxmlformats.org/spreadsheetml/2006/main">
  <c r="C5" i="3" l="1"/>
  <c r="B5" i="3"/>
  <c r="D4" i="3"/>
  <c r="D3" i="3"/>
  <c r="D5" i="3" s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20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3" i="1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19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3" i="2"/>
</calcChain>
</file>

<file path=xl/sharedStrings.xml><?xml version="1.0" encoding="utf-8"?>
<sst xmlns="http://schemas.openxmlformats.org/spreadsheetml/2006/main" count="677" uniqueCount="243">
  <si>
    <t>010-5381-2774</t>
  </si>
  <si>
    <t>정수지</t>
  </si>
  <si>
    <t>최유정</t>
  </si>
  <si>
    <t>010-4147-7916</t>
  </si>
  <si>
    <t>성별</t>
  </si>
  <si>
    <t>여</t>
  </si>
  <si>
    <t>no.</t>
  </si>
  <si>
    <t>1인실</t>
  </si>
  <si>
    <t>김정연</t>
  </si>
  <si>
    <t>남</t>
  </si>
  <si>
    <t>이름</t>
  </si>
  <si>
    <t>이윤아</t>
  </si>
  <si>
    <t>2인실</t>
  </si>
  <si>
    <t>전화번호</t>
  </si>
  <si>
    <t>인원</t>
  </si>
  <si>
    <t>배정동</t>
    <phoneticPr fontId="4" type="noConversion"/>
  </si>
  <si>
    <t>호실</t>
    <phoneticPr fontId="4" type="noConversion"/>
  </si>
  <si>
    <t>배정동</t>
    <phoneticPr fontId="4" type="noConversion"/>
  </si>
  <si>
    <t>호실</t>
    <phoneticPr fontId="4" type="noConversion"/>
  </si>
  <si>
    <t>입실기간</t>
    <phoneticPr fontId="4" type="noConversion"/>
  </si>
  <si>
    <t>남</t>
    <phoneticPr fontId="4" type="noConversion"/>
  </si>
  <si>
    <t>1일관비</t>
    <phoneticPr fontId="4" type="noConversion"/>
  </si>
  <si>
    <t>일수</t>
    <phoneticPr fontId="4" type="noConversion"/>
  </si>
  <si>
    <t>모포</t>
    <phoneticPr fontId="4" type="noConversion"/>
  </si>
  <si>
    <t>금액</t>
    <phoneticPr fontId="4" type="noConversion"/>
  </si>
  <si>
    <t>김선민</t>
  </si>
  <si>
    <t>노희준</t>
  </si>
  <si>
    <t>박범진</t>
  </si>
  <si>
    <t>박현욱</t>
    <phoneticPr fontId="4" type="noConversion"/>
  </si>
  <si>
    <t>배정도</t>
  </si>
  <si>
    <t>백순찬</t>
  </si>
  <si>
    <t>백준우</t>
  </si>
  <si>
    <t>엄성현</t>
  </si>
  <si>
    <t>오영택</t>
  </si>
  <si>
    <t>유준수</t>
  </si>
  <si>
    <t>유한성</t>
  </si>
  <si>
    <t>윤상혁</t>
  </si>
  <si>
    <t>이동윤</t>
  </si>
  <si>
    <t>이원종</t>
  </si>
  <si>
    <t>이화수</t>
  </si>
  <si>
    <t>임재우</t>
  </si>
  <si>
    <t>지근배</t>
  </si>
  <si>
    <t>01020740633</t>
  </si>
  <si>
    <t>010-8869-2078</t>
  </si>
  <si>
    <t>01094071713</t>
  </si>
  <si>
    <t>01096644312</t>
  </si>
  <si>
    <t>010-3657-4221</t>
  </si>
  <si>
    <t>01048036250</t>
  </si>
  <si>
    <t>01077566538</t>
  </si>
  <si>
    <t>010-3303-0998</t>
  </si>
  <si>
    <t>01036396048</t>
  </si>
  <si>
    <t>01082093066</t>
  </si>
  <si>
    <t>01091283543</t>
  </si>
  <si>
    <t>01052452718</t>
  </si>
  <si>
    <t>010-9385-1962</t>
  </si>
  <si>
    <t>01042062943</t>
  </si>
  <si>
    <t>011-5459-8679</t>
  </si>
  <si>
    <t>01088250114</t>
  </si>
  <si>
    <t>강현정</t>
  </si>
  <si>
    <t>곽새아</t>
  </si>
  <si>
    <t>김가연</t>
  </si>
  <si>
    <t>김은비</t>
  </si>
  <si>
    <t>김혜리</t>
  </si>
  <si>
    <t>양승연</t>
  </si>
  <si>
    <t>유영채</t>
  </si>
  <si>
    <t>이도은</t>
  </si>
  <si>
    <t>이소진</t>
  </si>
  <si>
    <t>이소희</t>
  </si>
  <si>
    <t>이신혜</t>
  </si>
  <si>
    <t>이진유</t>
  </si>
  <si>
    <t>최윤지</t>
  </si>
  <si>
    <t>김서연</t>
  </si>
  <si>
    <t>오화진</t>
  </si>
  <si>
    <t>01037934891</t>
  </si>
  <si>
    <t>01088454990</t>
  </si>
  <si>
    <t>01052396728</t>
  </si>
  <si>
    <t>01030575728</t>
  </si>
  <si>
    <t>01050188904</t>
  </si>
  <si>
    <t>01094483333</t>
  </si>
  <si>
    <t>01068633630</t>
  </si>
  <si>
    <t>010-7689-6230</t>
  </si>
  <si>
    <t>01062832539</t>
  </si>
  <si>
    <t>01028230116</t>
  </si>
  <si>
    <t>01057380365</t>
  </si>
  <si>
    <t>010-9347-8130</t>
  </si>
  <si>
    <t>01023514746</t>
  </si>
  <si>
    <t>010-7665-8616</t>
  </si>
  <si>
    <t>01047588495</t>
  </si>
  <si>
    <t>중앙대 재학 / 모포 X</t>
    <phoneticPr fontId="4" type="noConversion"/>
  </si>
  <si>
    <t>강경탁</t>
  </si>
  <si>
    <t>고명규</t>
  </si>
  <si>
    <t>권용준</t>
  </si>
  <si>
    <t>김민식</t>
  </si>
  <si>
    <t>김서진</t>
  </si>
  <si>
    <t>김용민</t>
  </si>
  <si>
    <t>김장수</t>
  </si>
  <si>
    <t>김재석</t>
  </si>
  <si>
    <t>김창복</t>
  </si>
  <si>
    <t>박준성</t>
  </si>
  <si>
    <t>방준혁</t>
  </si>
  <si>
    <t>백승엽</t>
  </si>
  <si>
    <t>성웅</t>
  </si>
  <si>
    <t>송 찬</t>
  </si>
  <si>
    <t>양동현</t>
  </si>
  <si>
    <t>유준상</t>
  </si>
  <si>
    <t>윤지석</t>
  </si>
  <si>
    <t>이동훈</t>
  </si>
  <si>
    <t>이수민</t>
  </si>
  <si>
    <t>이수행</t>
  </si>
  <si>
    <t>이종한</t>
  </si>
  <si>
    <t>이호석</t>
  </si>
  <si>
    <t>이홍준</t>
  </si>
  <si>
    <t>정다운</t>
  </si>
  <si>
    <t>정인채</t>
  </si>
  <si>
    <t>정태욱</t>
  </si>
  <si>
    <t>정호준</t>
  </si>
  <si>
    <t>차형호</t>
  </si>
  <si>
    <t>천기백</t>
  </si>
  <si>
    <t>최영우</t>
  </si>
  <si>
    <t>한경훈</t>
  </si>
  <si>
    <t>황기하</t>
  </si>
  <si>
    <t>조영민</t>
  </si>
  <si>
    <t>010-7197-6484</t>
  </si>
  <si>
    <t>01091493884</t>
  </si>
  <si>
    <t>01055963767</t>
  </si>
  <si>
    <t>010-5632-7496</t>
  </si>
  <si>
    <t>01047209610</t>
  </si>
  <si>
    <t>01028119715</t>
  </si>
  <si>
    <t>010-9423-2318</t>
  </si>
  <si>
    <t>01066726997</t>
  </si>
  <si>
    <t>01099199872</t>
  </si>
  <si>
    <t>01041593589</t>
  </si>
  <si>
    <t>01075671997</t>
  </si>
  <si>
    <t>01026003086</t>
  </si>
  <si>
    <t>01064398983</t>
  </si>
  <si>
    <t>010-9402-2138</t>
  </si>
  <si>
    <t>010-9928-1967</t>
  </si>
  <si>
    <t>01066589907</t>
  </si>
  <si>
    <t>01072258515</t>
  </si>
  <si>
    <t>01086054837</t>
  </si>
  <si>
    <t>01022528821</t>
  </si>
  <si>
    <t>01029602433</t>
  </si>
  <si>
    <t>01055902471</t>
  </si>
  <si>
    <t>010 - 5657 - 1691</t>
  </si>
  <si>
    <t>01099068490</t>
  </si>
  <si>
    <t>010-7239-6883</t>
  </si>
  <si>
    <t>01065638678</t>
  </si>
  <si>
    <t>01087698558</t>
  </si>
  <si>
    <t>010-3025-5272</t>
  </si>
  <si>
    <t>01045217579</t>
  </si>
  <si>
    <t>01087253251</t>
  </si>
  <si>
    <t>01057952929</t>
  </si>
  <si>
    <t>01072395303</t>
  </si>
  <si>
    <t>01064730626</t>
  </si>
  <si>
    <t>010-3432-0537</t>
  </si>
  <si>
    <t>01071482519</t>
  </si>
  <si>
    <t>2인실</t>
    <phoneticPr fontId="4" type="noConversion"/>
  </si>
  <si>
    <t>2인실</t>
    <phoneticPr fontId="4" type="noConversion"/>
  </si>
  <si>
    <t>2인실</t>
    <phoneticPr fontId="4" type="noConversion"/>
  </si>
  <si>
    <t>김다휘</t>
  </si>
  <si>
    <t>김동희</t>
  </si>
  <si>
    <t>김민재</t>
  </si>
  <si>
    <t>김세민</t>
  </si>
  <si>
    <t>김태현</t>
  </si>
  <si>
    <t>김해나</t>
  </si>
  <si>
    <t>김혜린</t>
  </si>
  <si>
    <t>서민경</t>
  </si>
  <si>
    <t>안윤주</t>
  </si>
  <si>
    <t>양지혜</t>
  </si>
  <si>
    <t>윤수진</t>
  </si>
  <si>
    <t>이세희</t>
  </si>
  <si>
    <t>이수영</t>
  </si>
  <si>
    <t>이아연</t>
  </si>
  <si>
    <t>이유진</t>
  </si>
  <si>
    <t>이지수</t>
  </si>
  <si>
    <t>이지연</t>
  </si>
  <si>
    <t>장민지</t>
  </si>
  <si>
    <t>장보연</t>
  </si>
  <si>
    <t>정도희</t>
  </si>
  <si>
    <t>정은나</t>
  </si>
  <si>
    <t>최진실</t>
  </si>
  <si>
    <t>한송이</t>
  </si>
  <si>
    <t>한유미</t>
  </si>
  <si>
    <t>홍희정</t>
  </si>
  <si>
    <t>황은비</t>
  </si>
  <si>
    <t>황혜정</t>
  </si>
  <si>
    <t>010-3286-1321</t>
    <phoneticPr fontId="4" type="noConversion"/>
  </si>
  <si>
    <t>01052348112</t>
  </si>
  <si>
    <t>010 8688 2371</t>
    <phoneticPr fontId="4" type="noConversion"/>
  </si>
  <si>
    <t>01089621632</t>
  </si>
  <si>
    <t>01046262254</t>
  </si>
  <si>
    <t>01074967566</t>
  </si>
  <si>
    <t>01067773170</t>
  </si>
  <si>
    <t>01023985004</t>
  </si>
  <si>
    <t>010-9513-5713</t>
  </si>
  <si>
    <t>010-2601-9408</t>
  </si>
  <si>
    <t>01048444374</t>
  </si>
  <si>
    <t>01059097958</t>
  </si>
  <si>
    <t>010-7400-5723</t>
  </si>
  <si>
    <t>01047586211</t>
  </si>
  <si>
    <t>01054789104</t>
  </si>
  <si>
    <t>01024155597</t>
  </si>
  <si>
    <t>01085676231</t>
  </si>
  <si>
    <t>010-7181-7490</t>
  </si>
  <si>
    <t>01026397729</t>
  </si>
  <si>
    <t>01088817791</t>
  </si>
  <si>
    <t>01066456968</t>
  </si>
  <si>
    <t>010-9018-1931</t>
  </si>
  <si>
    <t>01057519660</t>
  </si>
  <si>
    <t>01050087814</t>
  </si>
  <si>
    <t>01072324088</t>
  </si>
  <si>
    <t>010-4230-4088</t>
  </si>
  <si>
    <t>01095190258</t>
  </si>
  <si>
    <t>01094228400</t>
  </si>
  <si>
    <t>01074781576</t>
  </si>
  <si>
    <t>2인실</t>
    <phoneticPr fontId="4" type="noConversion"/>
  </si>
  <si>
    <t>2024 제 36차 스포츠심리상담사 기숙사 명단(여자)</t>
    <phoneticPr fontId="4" type="noConversion"/>
  </si>
  <si>
    <t>2024 제 36차 스포츠심리상담사 기숙사 명단(남자)</t>
    <phoneticPr fontId="4" type="noConversion"/>
  </si>
  <si>
    <t>2024.7.3(수) ~ 7.6(토)</t>
    <phoneticPr fontId="4" type="noConversion"/>
  </si>
  <si>
    <t>중앙대 재학 / 모포 X</t>
    <phoneticPr fontId="4" type="noConversion"/>
  </si>
  <si>
    <t xml:space="preserve"> X</t>
  </si>
  <si>
    <t>○</t>
    <phoneticPr fontId="4" type="noConversion"/>
  </si>
  <si>
    <t>2024.7.3(수) ~ 7.6(토)</t>
    <phoneticPr fontId="4" type="noConversion"/>
  </si>
  <si>
    <t>2024.7.3(수) ~ 7.6(토)</t>
    <phoneticPr fontId="4" type="noConversion"/>
  </si>
  <si>
    <t>2024.7.3(수) ~ 7.6(토)</t>
    <phoneticPr fontId="4" type="noConversion"/>
  </si>
  <si>
    <t>2024.7.3(수) ~ 7.6(토)</t>
    <phoneticPr fontId="4" type="noConversion"/>
  </si>
  <si>
    <t>2024.7.3(수) ~ 7.6(토)</t>
    <phoneticPr fontId="4" type="noConversion"/>
  </si>
  <si>
    <t>2024.7.3(수) ~ 7.6(토)</t>
    <phoneticPr fontId="4" type="noConversion"/>
  </si>
  <si>
    <t>2024.7.3(수) ~ 7.6(토)</t>
    <phoneticPr fontId="4" type="noConversion"/>
  </si>
  <si>
    <t>704관(명덕1동)</t>
    <phoneticPr fontId="4" type="noConversion"/>
  </si>
  <si>
    <t>중앙대 재학 / 모포 X</t>
    <phoneticPr fontId="4" type="noConversion"/>
  </si>
  <si>
    <r>
      <t>7</t>
    </r>
    <r>
      <rPr>
        <sz val="11"/>
        <color rgb="FF000000"/>
        <rFont val="맑은 고딕"/>
        <family val="3"/>
        <charset val="129"/>
      </rPr>
      <t>05관(명덕2동)</t>
    </r>
    <phoneticPr fontId="4" type="noConversion"/>
  </si>
  <si>
    <t>여학생</t>
    <phoneticPr fontId="4" type="noConversion"/>
  </si>
  <si>
    <t>1인실</t>
    <phoneticPr fontId="4" type="noConversion"/>
  </si>
  <si>
    <t>2인실</t>
    <phoneticPr fontId="4" type="noConversion"/>
  </si>
  <si>
    <t>계</t>
    <phoneticPr fontId="4" type="noConversion"/>
  </si>
  <si>
    <t>남학생</t>
    <phoneticPr fontId="4" type="noConversion"/>
  </si>
  <si>
    <t>계</t>
    <phoneticPr fontId="4" type="noConversion"/>
  </si>
  <si>
    <t>구분</t>
    <phoneticPr fontId="4" type="noConversion"/>
  </si>
  <si>
    <t>2인실</t>
    <phoneticPr fontId="4" type="noConversion"/>
  </si>
  <si>
    <t>2024 제 36차 스포츠심리상담사 기숙사 명단</t>
  </si>
  <si>
    <t>2024.7.3(수) ~ 7.6(토)</t>
    <phoneticPr fontId="4" type="noConversion"/>
  </si>
  <si>
    <t>2024.7.3(수) ~ 7.6(토)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</si>
</sst>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sz val="10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>
      <alignment vertical="center"/>
    </xf>
    <xf numFmtId="0" fontId="0" fillId="0" borderId="0" xfId="0" applyNumberForma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41" fontId="2" fillId="0" borderId="0" xfId="2" applyFont="1">
      <alignment vertical="center"/>
    </xf>
    <xf numFmtId="0" fontId="5" fillId="0" borderId="1" xfId="0" applyFont="1" applyBorder="1" applyAlignment="1">
      <alignment horizontal="center" vertical="center"/>
    </xf>
    <xf numFmtId="41" fontId="5" fillId="0" borderId="1" xfId="2" applyFont="1" applyBorder="1" applyAlignment="1">
      <alignment horizontal="center" vertical="center"/>
    </xf>
    <xf numFmtId="41" fontId="2" fillId="0" borderId="1" xfId="2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>
      <alignment vertical="center"/>
    </xf>
    <xf numFmtId="0" fontId="0" fillId="2" borderId="0" xfId="0" applyFill="1" applyBorder="1" applyAlignment="1">
      <alignment horizontal="center"/>
    </xf>
    <xf numFmtId="0" fontId="2" fillId="0" borderId="0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" fillId="2" borderId="1" xfId="0" applyFont="1" applyFill="1" applyBorder="1" applyAlignment="1">
      <alignment horizontal="center"/>
    </xf>
    <xf numFmtId="41" fontId="2" fillId="0" borderId="0" xfId="2" applyFont="1" applyBorder="1" applyAlignment="1">
      <alignment horizontal="center" vertical="center"/>
    </xf>
    <xf numFmtId="41" fontId="2" fillId="2" borderId="1" xfId="2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1" fontId="2" fillId="0" borderId="1" xfId="0" applyNumberFormat="1" applyFont="1" applyBorder="1">
      <alignment vertical="center"/>
    </xf>
    <xf numFmtId="0" fontId="9" fillId="0" borderId="1" xfId="1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1" fontId="2" fillId="0" borderId="0" xfId="0" applyNumberFormat="1" applyFont="1" applyBorder="1">
      <alignment vertical="center"/>
    </xf>
    <xf numFmtId="41" fontId="2" fillId="2" borderId="1" xfId="0" applyNumberFormat="1" applyFont="1" applyFill="1" applyBorder="1">
      <alignment vertical="center"/>
    </xf>
    <xf numFmtId="0" fontId="2" fillId="0" borderId="0" xfId="0" applyNumberFormat="1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41" fontId="2" fillId="0" borderId="0" xfId="0" applyNumberFormat="1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1" fontId="5" fillId="0" borderId="0" xfId="0" applyNumberFormat="1" applyFont="1">
      <alignment vertical="center"/>
    </xf>
  </cellXfs>
  <cellStyles count="3">
    <cellStyle name="쉼표 [0]" xfId="2" builtinId="6"/>
    <cellStyle name="표준" xfId="0" builtinId="0"/>
    <cellStyle name="표준 2" xfId="1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55"/>
  <sheetViews>
    <sheetView tabSelected="1" zoomScale="98" zoomScaleNormal="98" zoomScaleSheetLayoutView="75" workbookViewId="0">
      <selection activeCell="H30" sqref="H30:H31"/>
    </sheetView>
  </sheetViews>
  <sheetFormatPr defaultColWidth="8.75" defaultRowHeight="16.5" x14ac:dyDescent="0.3"/>
  <cols>
    <col min="1" max="3" width="8.75" style="2"/>
    <col min="4" max="5" width="20.75" style="2" customWidth="1"/>
    <col min="6" max="6" width="14.75" style="6" customWidth="1"/>
    <col min="7" max="7" width="12.375" style="2" customWidth="1"/>
    <col min="8" max="8" width="22.25" style="2" customWidth="1"/>
    <col min="9" max="9" width="12.375" style="12" customWidth="1"/>
    <col min="10" max="12" width="12.375" style="2" customWidth="1"/>
    <col min="13" max="13" width="25" style="2" customWidth="1"/>
    <col min="14" max="16384" width="8.75" style="2"/>
  </cols>
  <sheetData>
    <row r="1" spans="1:17" ht="26.25" customHeight="1" x14ac:dyDescent="0.3">
      <c r="A1" s="57" t="s">
        <v>217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7" x14ac:dyDescent="0.3">
      <c r="A2" s="4" t="s">
        <v>6</v>
      </c>
      <c r="B2" s="4" t="s">
        <v>10</v>
      </c>
      <c r="C2" s="4" t="s">
        <v>4</v>
      </c>
      <c r="D2" s="4" t="s">
        <v>13</v>
      </c>
      <c r="E2" s="4" t="s">
        <v>17</v>
      </c>
      <c r="F2" s="9" t="s">
        <v>18</v>
      </c>
      <c r="G2" s="4" t="s">
        <v>14</v>
      </c>
      <c r="H2" s="10" t="s">
        <v>19</v>
      </c>
      <c r="I2" s="14" t="s">
        <v>21</v>
      </c>
      <c r="J2" s="13" t="s">
        <v>22</v>
      </c>
      <c r="K2" s="13" t="s">
        <v>23</v>
      </c>
      <c r="L2" s="13" t="s">
        <v>24</v>
      </c>
    </row>
    <row r="3" spans="1:17" x14ac:dyDescent="0.3">
      <c r="A3" s="1">
        <v>1</v>
      </c>
      <c r="B3" s="23" t="s">
        <v>25</v>
      </c>
      <c r="C3" s="20" t="s">
        <v>9</v>
      </c>
      <c r="D3" s="23" t="s">
        <v>42</v>
      </c>
      <c r="E3" s="37" t="s">
        <v>231</v>
      </c>
      <c r="F3" s="21">
        <v>427</v>
      </c>
      <c r="G3" s="51" t="s">
        <v>7</v>
      </c>
      <c r="H3" s="18" t="s">
        <v>218</v>
      </c>
      <c r="I3" s="15">
        <v>12000</v>
      </c>
      <c r="J3" s="3">
        <v>3</v>
      </c>
      <c r="K3" s="18" t="s">
        <v>220</v>
      </c>
      <c r="L3" s="15">
        <f>I3*J3</f>
        <v>36000</v>
      </c>
      <c r="M3" s="70" t="s">
        <v>230</v>
      </c>
    </row>
    <row r="4" spans="1:17" x14ac:dyDescent="0.3">
      <c r="A4" s="1">
        <v>2</v>
      </c>
      <c r="B4" s="23" t="s">
        <v>26</v>
      </c>
      <c r="C4" s="20" t="s">
        <v>9</v>
      </c>
      <c r="D4" s="23" t="s">
        <v>43</v>
      </c>
      <c r="E4" s="37" t="s">
        <v>231</v>
      </c>
      <c r="F4" s="21">
        <v>428</v>
      </c>
      <c r="G4" s="51" t="s">
        <v>7</v>
      </c>
      <c r="H4" s="18" t="s">
        <v>218</v>
      </c>
      <c r="I4" s="15">
        <v>32000</v>
      </c>
      <c r="J4" s="18">
        <v>3</v>
      </c>
      <c r="K4" s="18" t="s">
        <v>221</v>
      </c>
      <c r="L4" s="15">
        <f t="shared" ref="L4:L18" si="0">I4*J4</f>
        <v>96000</v>
      </c>
    </row>
    <row r="5" spans="1:17" x14ac:dyDescent="0.3">
      <c r="A5" s="1">
        <v>3</v>
      </c>
      <c r="B5" s="23" t="s">
        <v>27</v>
      </c>
      <c r="C5" s="20" t="s">
        <v>9</v>
      </c>
      <c r="D5" s="23" t="s">
        <v>44</v>
      </c>
      <c r="E5" s="37" t="s">
        <v>231</v>
      </c>
      <c r="F5" s="21">
        <v>429</v>
      </c>
      <c r="G5" s="51" t="s">
        <v>7</v>
      </c>
      <c r="H5" s="18" t="s">
        <v>218</v>
      </c>
      <c r="I5" s="15">
        <v>32000</v>
      </c>
      <c r="J5" s="18">
        <v>3</v>
      </c>
      <c r="K5" s="18" t="s">
        <v>221</v>
      </c>
      <c r="L5" s="15">
        <f t="shared" si="0"/>
        <v>96000</v>
      </c>
    </row>
    <row r="6" spans="1:17" x14ac:dyDescent="0.3">
      <c r="A6" s="1">
        <v>4</v>
      </c>
      <c r="B6" s="54" t="s">
        <v>28</v>
      </c>
      <c r="C6" s="20" t="s">
        <v>9</v>
      </c>
      <c r="D6" s="23" t="s">
        <v>45</v>
      </c>
      <c r="E6" s="37" t="s">
        <v>231</v>
      </c>
      <c r="F6" s="21">
        <v>430</v>
      </c>
      <c r="G6" s="51" t="s">
        <v>7</v>
      </c>
      <c r="H6" s="18" t="s">
        <v>218</v>
      </c>
      <c r="I6" s="15">
        <v>32000</v>
      </c>
      <c r="J6" s="18">
        <v>3</v>
      </c>
      <c r="K6" s="18" t="s">
        <v>221</v>
      </c>
      <c r="L6" s="15">
        <f t="shared" si="0"/>
        <v>96000</v>
      </c>
    </row>
    <row r="7" spans="1:17" x14ac:dyDescent="0.3">
      <c r="A7" s="1">
        <v>5</v>
      </c>
      <c r="B7" s="23" t="s">
        <v>29</v>
      </c>
      <c r="C7" s="20" t="s">
        <v>9</v>
      </c>
      <c r="D7" s="23" t="s">
        <v>46</v>
      </c>
      <c r="E7" s="37" t="s">
        <v>231</v>
      </c>
      <c r="F7" s="21">
        <v>431</v>
      </c>
      <c r="G7" s="51" t="s">
        <v>7</v>
      </c>
      <c r="H7" s="18" t="s">
        <v>218</v>
      </c>
      <c r="I7" s="15">
        <v>32000</v>
      </c>
      <c r="J7" s="18">
        <v>3</v>
      </c>
      <c r="K7" s="18" t="s">
        <v>221</v>
      </c>
      <c r="L7" s="15">
        <f t="shared" si="0"/>
        <v>96000</v>
      </c>
    </row>
    <row r="8" spans="1:17" x14ac:dyDescent="0.3">
      <c r="A8" s="1">
        <v>6</v>
      </c>
      <c r="B8" s="23" t="s">
        <v>30</v>
      </c>
      <c r="C8" s="20" t="s">
        <v>9</v>
      </c>
      <c r="D8" s="23" t="s">
        <v>47</v>
      </c>
      <c r="E8" s="37" t="s">
        <v>231</v>
      </c>
      <c r="F8" s="21">
        <v>432</v>
      </c>
      <c r="G8" s="51" t="s">
        <v>7</v>
      </c>
      <c r="H8" s="18" t="s">
        <v>218</v>
      </c>
      <c r="I8" s="15">
        <v>32000</v>
      </c>
      <c r="J8" s="18">
        <v>3</v>
      </c>
      <c r="K8" s="18" t="s">
        <v>221</v>
      </c>
      <c r="L8" s="15">
        <f t="shared" si="0"/>
        <v>96000</v>
      </c>
    </row>
    <row r="9" spans="1:17" x14ac:dyDescent="0.3">
      <c r="A9" s="1">
        <v>7</v>
      </c>
      <c r="B9" s="23" t="s">
        <v>31</v>
      </c>
      <c r="C9" s="20" t="s">
        <v>9</v>
      </c>
      <c r="D9" s="23" t="s">
        <v>48</v>
      </c>
      <c r="E9" s="37" t="s">
        <v>231</v>
      </c>
      <c r="F9" s="21">
        <v>433</v>
      </c>
      <c r="G9" s="51" t="s">
        <v>7</v>
      </c>
      <c r="H9" s="18" t="s">
        <v>218</v>
      </c>
      <c r="I9" s="15">
        <v>32000</v>
      </c>
      <c r="J9" s="18">
        <v>3</v>
      </c>
      <c r="K9" s="18" t="s">
        <v>221</v>
      </c>
      <c r="L9" s="15">
        <f t="shared" si="0"/>
        <v>96000</v>
      </c>
    </row>
    <row r="10" spans="1:17" x14ac:dyDescent="0.3">
      <c r="A10" s="1">
        <v>8</v>
      </c>
      <c r="B10" s="23" t="s">
        <v>33</v>
      </c>
      <c r="C10" s="20" t="s">
        <v>9</v>
      </c>
      <c r="D10" s="23" t="s">
        <v>50</v>
      </c>
      <c r="E10" s="37" t="s">
        <v>231</v>
      </c>
      <c r="F10" s="21">
        <v>434</v>
      </c>
      <c r="G10" s="51" t="s">
        <v>7</v>
      </c>
      <c r="H10" s="18" t="s">
        <v>218</v>
      </c>
      <c r="I10" s="15">
        <v>32000</v>
      </c>
      <c r="J10" s="18">
        <v>3</v>
      </c>
      <c r="K10" s="18" t="s">
        <v>221</v>
      </c>
      <c r="L10" s="15">
        <f t="shared" si="0"/>
        <v>96000</v>
      </c>
    </row>
    <row r="11" spans="1:17" x14ac:dyDescent="0.3">
      <c r="A11" s="1">
        <v>9</v>
      </c>
      <c r="B11" s="23" t="s">
        <v>34</v>
      </c>
      <c r="C11" s="20" t="s">
        <v>9</v>
      </c>
      <c r="D11" s="23" t="s">
        <v>51</v>
      </c>
      <c r="E11" s="37" t="s">
        <v>231</v>
      </c>
      <c r="F11" s="21">
        <v>435</v>
      </c>
      <c r="G11" s="51" t="s">
        <v>7</v>
      </c>
      <c r="H11" s="18" t="s">
        <v>218</v>
      </c>
      <c r="I11" s="15">
        <v>32000</v>
      </c>
      <c r="J11" s="18">
        <v>3</v>
      </c>
      <c r="K11" s="18" t="s">
        <v>221</v>
      </c>
      <c r="L11" s="15">
        <f t="shared" si="0"/>
        <v>96000</v>
      </c>
      <c r="O11" s="26"/>
      <c r="P11" s="26"/>
    </row>
    <row r="12" spans="1:17" x14ac:dyDescent="0.3">
      <c r="A12" s="1">
        <v>10</v>
      </c>
      <c r="B12" s="23" t="s">
        <v>35</v>
      </c>
      <c r="C12" s="20" t="s">
        <v>9</v>
      </c>
      <c r="D12" s="23" t="s">
        <v>52</v>
      </c>
      <c r="E12" s="37" t="s">
        <v>231</v>
      </c>
      <c r="F12" s="21">
        <v>438</v>
      </c>
      <c r="G12" s="51" t="s">
        <v>7</v>
      </c>
      <c r="H12" s="18" t="s">
        <v>218</v>
      </c>
      <c r="I12" s="15">
        <v>32000</v>
      </c>
      <c r="J12" s="18">
        <v>3</v>
      </c>
      <c r="K12" s="18" t="s">
        <v>221</v>
      </c>
      <c r="L12" s="15">
        <f t="shared" si="0"/>
        <v>96000</v>
      </c>
      <c r="O12" s="26"/>
      <c r="P12" s="26"/>
    </row>
    <row r="13" spans="1:17" x14ac:dyDescent="0.3">
      <c r="A13" s="1">
        <v>11</v>
      </c>
      <c r="B13" s="23" t="s">
        <v>36</v>
      </c>
      <c r="C13" s="20" t="s">
        <v>9</v>
      </c>
      <c r="D13" s="23" t="s">
        <v>53</v>
      </c>
      <c r="E13" s="37" t="s">
        <v>231</v>
      </c>
      <c r="F13" s="21">
        <v>439</v>
      </c>
      <c r="G13" s="51" t="s">
        <v>7</v>
      </c>
      <c r="H13" s="18" t="s">
        <v>218</v>
      </c>
      <c r="I13" s="15">
        <v>32000</v>
      </c>
      <c r="J13" s="18">
        <v>3</v>
      </c>
      <c r="K13" s="18" t="s">
        <v>221</v>
      </c>
      <c r="L13" s="15">
        <f t="shared" si="0"/>
        <v>96000</v>
      </c>
      <c r="O13" s="26"/>
      <c r="P13" s="26"/>
      <c r="Q13" s="26"/>
    </row>
    <row r="14" spans="1:17" x14ac:dyDescent="0.3">
      <c r="A14" s="1">
        <v>12</v>
      </c>
      <c r="B14" s="23" t="s">
        <v>37</v>
      </c>
      <c r="C14" s="20" t="s">
        <v>9</v>
      </c>
      <c r="D14" s="23" t="s">
        <v>54</v>
      </c>
      <c r="E14" s="37" t="s">
        <v>231</v>
      </c>
      <c r="F14" s="21">
        <v>440</v>
      </c>
      <c r="G14" s="51" t="s">
        <v>7</v>
      </c>
      <c r="H14" s="18" t="s">
        <v>218</v>
      </c>
      <c r="I14" s="15">
        <v>32000</v>
      </c>
      <c r="J14" s="18">
        <v>3</v>
      </c>
      <c r="K14" s="18" t="s">
        <v>221</v>
      </c>
      <c r="L14" s="15">
        <f t="shared" si="0"/>
        <v>96000</v>
      </c>
      <c r="O14" s="26"/>
      <c r="P14" s="26"/>
      <c r="Q14" s="26"/>
    </row>
    <row r="15" spans="1:17" x14ac:dyDescent="0.3">
      <c r="A15" s="1">
        <v>13</v>
      </c>
      <c r="B15" s="23" t="s">
        <v>38</v>
      </c>
      <c r="C15" s="20" t="s">
        <v>9</v>
      </c>
      <c r="D15" s="23" t="s">
        <v>55</v>
      </c>
      <c r="E15" s="37" t="s">
        <v>231</v>
      </c>
      <c r="F15" s="21">
        <v>441</v>
      </c>
      <c r="G15" s="51" t="s">
        <v>7</v>
      </c>
      <c r="H15" s="18" t="s">
        <v>218</v>
      </c>
      <c r="I15" s="15">
        <v>32000</v>
      </c>
      <c r="J15" s="18">
        <v>3</v>
      </c>
      <c r="K15" s="18" t="s">
        <v>221</v>
      </c>
      <c r="L15" s="15">
        <f t="shared" si="0"/>
        <v>96000</v>
      </c>
      <c r="O15" s="26"/>
      <c r="P15" s="26"/>
      <c r="Q15" s="26"/>
    </row>
    <row r="16" spans="1:17" x14ac:dyDescent="0.3">
      <c r="A16" s="16">
        <v>14</v>
      </c>
      <c r="B16" s="23" t="s">
        <v>39</v>
      </c>
      <c r="C16" s="32" t="s">
        <v>9</v>
      </c>
      <c r="D16" s="23" t="s">
        <v>3</v>
      </c>
      <c r="E16" s="37" t="s">
        <v>231</v>
      </c>
      <c r="F16" s="22">
        <v>442</v>
      </c>
      <c r="G16" s="52" t="s">
        <v>7</v>
      </c>
      <c r="H16" s="18" t="s">
        <v>218</v>
      </c>
      <c r="I16" s="15">
        <v>12000</v>
      </c>
      <c r="J16" s="18">
        <v>3</v>
      </c>
      <c r="K16" s="16" t="s">
        <v>220</v>
      </c>
      <c r="L16" s="15">
        <f t="shared" si="0"/>
        <v>36000</v>
      </c>
      <c r="M16" s="70" t="s">
        <v>88</v>
      </c>
      <c r="O16" s="26"/>
      <c r="P16" s="26"/>
      <c r="Q16" s="26"/>
    </row>
    <row r="17" spans="1:17" x14ac:dyDescent="0.3">
      <c r="A17" s="17">
        <v>15</v>
      </c>
      <c r="B17" s="23" t="s">
        <v>40</v>
      </c>
      <c r="C17" s="20" t="s">
        <v>9</v>
      </c>
      <c r="D17" s="23" t="s">
        <v>56</v>
      </c>
      <c r="E17" s="37" t="s">
        <v>231</v>
      </c>
      <c r="F17" s="5">
        <v>443</v>
      </c>
      <c r="G17" s="51" t="s">
        <v>7</v>
      </c>
      <c r="H17" s="18" t="s">
        <v>218</v>
      </c>
      <c r="I17" s="15">
        <v>32000</v>
      </c>
      <c r="J17" s="18">
        <v>3</v>
      </c>
      <c r="K17" s="18" t="s">
        <v>221</v>
      </c>
      <c r="L17" s="15">
        <f t="shared" si="0"/>
        <v>96000</v>
      </c>
      <c r="M17" s="19"/>
      <c r="P17" s="26"/>
      <c r="Q17" s="26"/>
    </row>
    <row r="18" spans="1:17" x14ac:dyDescent="0.3">
      <c r="A18" s="55">
        <v>16</v>
      </c>
      <c r="B18" s="23" t="s">
        <v>41</v>
      </c>
      <c r="C18" s="56" t="s">
        <v>9</v>
      </c>
      <c r="D18" s="23" t="s">
        <v>57</v>
      </c>
      <c r="E18" s="37" t="s">
        <v>231</v>
      </c>
      <c r="F18" s="5">
        <v>444</v>
      </c>
      <c r="G18" s="51" t="s">
        <v>7</v>
      </c>
      <c r="H18" s="55" t="s">
        <v>218</v>
      </c>
      <c r="I18" s="15">
        <v>32000</v>
      </c>
      <c r="J18" s="55">
        <v>3</v>
      </c>
      <c r="K18" s="55" t="s">
        <v>221</v>
      </c>
      <c r="L18" s="15">
        <f t="shared" si="0"/>
        <v>96000</v>
      </c>
      <c r="P18" s="26"/>
      <c r="Q18" s="26"/>
    </row>
    <row r="19" spans="1:17" x14ac:dyDescent="0.3">
      <c r="A19" s="25"/>
      <c r="B19" s="29"/>
      <c r="C19" s="31"/>
      <c r="D19" s="29"/>
      <c r="E19" s="68"/>
      <c r="F19" s="30"/>
      <c r="G19" s="25"/>
      <c r="H19" s="25"/>
      <c r="I19" s="38"/>
      <c r="J19" s="25"/>
      <c r="K19" s="25"/>
      <c r="L19" s="69"/>
      <c r="P19" s="26"/>
      <c r="Q19" s="26"/>
    </row>
    <row r="20" spans="1:17" x14ac:dyDescent="0.3">
      <c r="A20" s="55">
        <v>17</v>
      </c>
      <c r="B20" s="23" t="s">
        <v>89</v>
      </c>
      <c r="C20" s="56" t="s">
        <v>9</v>
      </c>
      <c r="D20" s="23" t="s">
        <v>122</v>
      </c>
      <c r="E20" s="37" t="s">
        <v>231</v>
      </c>
      <c r="F20" s="60">
        <v>401</v>
      </c>
      <c r="G20" s="53" t="s">
        <v>156</v>
      </c>
      <c r="H20" s="59" t="s">
        <v>218</v>
      </c>
      <c r="I20" s="15">
        <v>16000</v>
      </c>
      <c r="J20" s="55">
        <v>3</v>
      </c>
      <c r="K20" s="55" t="s">
        <v>221</v>
      </c>
      <c r="L20" s="15">
        <f t="shared" ref="L20" si="1">I20*J20</f>
        <v>48000</v>
      </c>
      <c r="P20" s="26"/>
      <c r="Q20" s="26"/>
    </row>
    <row r="21" spans="1:17" x14ac:dyDescent="0.3">
      <c r="A21" s="55">
        <v>18</v>
      </c>
      <c r="B21" s="23" t="s">
        <v>108</v>
      </c>
      <c r="C21" s="56" t="s">
        <v>9</v>
      </c>
      <c r="D21" s="23" t="s">
        <v>142</v>
      </c>
      <c r="E21" s="37" t="s">
        <v>231</v>
      </c>
      <c r="F21" s="61"/>
      <c r="G21" s="53" t="s">
        <v>156</v>
      </c>
      <c r="H21" s="59"/>
      <c r="I21" s="15">
        <v>16000</v>
      </c>
      <c r="J21" s="55">
        <v>3</v>
      </c>
      <c r="K21" s="55" t="s">
        <v>221</v>
      </c>
      <c r="L21" s="15">
        <f t="shared" ref="L21:L54" si="2">I21*J21</f>
        <v>48000</v>
      </c>
      <c r="P21" s="26"/>
      <c r="Q21" s="26"/>
    </row>
    <row r="22" spans="1:17" x14ac:dyDescent="0.3">
      <c r="A22" s="17">
        <v>19</v>
      </c>
      <c r="B22" s="23" t="s">
        <v>91</v>
      </c>
      <c r="C22" s="20" t="s">
        <v>9</v>
      </c>
      <c r="D22" s="23" t="s">
        <v>124</v>
      </c>
      <c r="E22" s="37" t="s">
        <v>231</v>
      </c>
      <c r="F22" s="60">
        <v>402</v>
      </c>
      <c r="G22" s="53" t="s">
        <v>156</v>
      </c>
      <c r="H22" s="59" t="s">
        <v>218</v>
      </c>
      <c r="I22" s="15">
        <v>16000</v>
      </c>
      <c r="J22" s="18">
        <v>3</v>
      </c>
      <c r="K22" s="18" t="s">
        <v>221</v>
      </c>
      <c r="L22" s="15">
        <f t="shared" si="2"/>
        <v>48000</v>
      </c>
      <c r="P22" s="26"/>
      <c r="Q22" s="26"/>
    </row>
    <row r="23" spans="1:17" x14ac:dyDescent="0.3">
      <c r="A23" s="17">
        <v>20</v>
      </c>
      <c r="B23" s="23" t="s">
        <v>96</v>
      </c>
      <c r="C23" s="20" t="s">
        <v>9</v>
      </c>
      <c r="D23" s="23" t="s">
        <v>129</v>
      </c>
      <c r="E23" s="37" t="s">
        <v>231</v>
      </c>
      <c r="F23" s="61"/>
      <c r="G23" s="53" t="s">
        <v>156</v>
      </c>
      <c r="H23" s="59"/>
      <c r="I23" s="15">
        <v>16000</v>
      </c>
      <c r="J23" s="18">
        <v>3</v>
      </c>
      <c r="K23" s="18" t="s">
        <v>221</v>
      </c>
      <c r="L23" s="15">
        <f t="shared" si="2"/>
        <v>48000</v>
      </c>
      <c r="M23" s="26"/>
      <c r="N23" s="26"/>
      <c r="O23" s="26"/>
      <c r="P23" s="26"/>
      <c r="Q23" s="26"/>
    </row>
    <row r="24" spans="1:17" x14ac:dyDescent="0.3">
      <c r="A24" s="17">
        <v>21</v>
      </c>
      <c r="B24" s="23" t="s">
        <v>92</v>
      </c>
      <c r="C24" s="20" t="s">
        <v>9</v>
      </c>
      <c r="D24" s="23" t="s">
        <v>125</v>
      </c>
      <c r="E24" s="37" t="s">
        <v>231</v>
      </c>
      <c r="F24" s="60">
        <v>403</v>
      </c>
      <c r="G24" s="53" t="s">
        <v>156</v>
      </c>
      <c r="H24" s="59" t="s">
        <v>218</v>
      </c>
      <c r="I24" s="15">
        <v>16000</v>
      </c>
      <c r="J24" s="18">
        <v>3</v>
      </c>
      <c r="K24" s="18" t="s">
        <v>221</v>
      </c>
      <c r="L24" s="15">
        <f t="shared" si="2"/>
        <v>48000</v>
      </c>
      <c r="M24" s="28"/>
      <c r="N24" s="28"/>
      <c r="O24" s="26"/>
      <c r="P24" s="26"/>
      <c r="Q24" s="26"/>
    </row>
    <row r="25" spans="1:17" x14ac:dyDescent="0.3">
      <c r="A25" s="17">
        <v>22</v>
      </c>
      <c r="B25" s="23" t="s">
        <v>104</v>
      </c>
      <c r="C25" s="20" t="s">
        <v>9</v>
      </c>
      <c r="D25" s="23" t="s">
        <v>138</v>
      </c>
      <c r="E25" s="37" t="s">
        <v>231</v>
      </c>
      <c r="F25" s="61"/>
      <c r="G25" s="53" t="s">
        <v>156</v>
      </c>
      <c r="H25" s="59"/>
      <c r="I25" s="15">
        <v>16000</v>
      </c>
      <c r="J25" s="18">
        <v>3</v>
      </c>
      <c r="K25" s="18" t="s">
        <v>221</v>
      </c>
      <c r="L25" s="15">
        <f t="shared" si="2"/>
        <v>48000</v>
      </c>
      <c r="M25" s="28"/>
      <c r="N25" s="28"/>
      <c r="O25" s="26"/>
      <c r="P25" s="26"/>
      <c r="Q25" s="26"/>
    </row>
    <row r="26" spans="1:17" x14ac:dyDescent="0.3">
      <c r="A26" s="17">
        <v>23</v>
      </c>
      <c r="B26" s="23" t="s">
        <v>116</v>
      </c>
      <c r="C26" s="20" t="s">
        <v>9</v>
      </c>
      <c r="D26" s="23" t="s">
        <v>150</v>
      </c>
      <c r="E26" s="37" t="s">
        <v>231</v>
      </c>
      <c r="F26" s="60">
        <v>404</v>
      </c>
      <c r="G26" s="53" t="s">
        <v>156</v>
      </c>
      <c r="H26" s="59" t="s">
        <v>218</v>
      </c>
      <c r="I26" s="15">
        <v>16000</v>
      </c>
      <c r="J26" s="18">
        <v>3</v>
      </c>
      <c r="K26" s="18" t="s">
        <v>221</v>
      </c>
      <c r="L26" s="15">
        <f t="shared" si="2"/>
        <v>48000</v>
      </c>
      <c r="M26" s="28"/>
      <c r="N26" s="28"/>
      <c r="O26" s="26"/>
      <c r="P26" s="26"/>
      <c r="Q26" s="26"/>
    </row>
    <row r="27" spans="1:17" x14ac:dyDescent="0.3">
      <c r="A27" s="17">
        <v>24</v>
      </c>
      <c r="B27" s="23" t="s">
        <v>93</v>
      </c>
      <c r="C27" s="20" t="s">
        <v>9</v>
      </c>
      <c r="D27" s="23" t="s">
        <v>126</v>
      </c>
      <c r="E27" s="37" t="s">
        <v>231</v>
      </c>
      <c r="F27" s="61"/>
      <c r="G27" s="53" t="s">
        <v>156</v>
      </c>
      <c r="H27" s="59"/>
      <c r="I27" s="15">
        <v>16000</v>
      </c>
      <c r="J27" s="18">
        <v>3</v>
      </c>
      <c r="K27" s="18" t="s">
        <v>221</v>
      </c>
      <c r="L27" s="15">
        <f t="shared" si="2"/>
        <v>48000</v>
      </c>
      <c r="M27" s="26"/>
      <c r="N27" s="26"/>
      <c r="O27" s="26"/>
      <c r="P27" s="26"/>
      <c r="Q27" s="26"/>
    </row>
    <row r="28" spans="1:17" x14ac:dyDescent="0.3">
      <c r="A28" s="17">
        <v>25</v>
      </c>
      <c r="B28" s="23" t="s">
        <v>8</v>
      </c>
      <c r="C28" s="20" t="s">
        <v>9</v>
      </c>
      <c r="D28" s="23" t="s">
        <v>130</v>
      </c>
      <c r="E28" s="37" t="s">
        <v>231</v>
      </c>
      <c r="F28" s="60">
        <v>405</v>
      </c>
      <c r="G28" s="53" t="s">
        <v>156</v>
      </c>
      <c r="H28" s="59" t="s">
        <v>241</v>
      </c>
      <c r="I28" s="15">
        <v>16000</v>
      </c>
      <c r="J28" s="18">
        <v>3</v>
      </c>
      <c r="K28" s="18" t="s">
        <v>221</v>
      </c>
      <c r="L28" s="15">
        <f t="shared" si="2"/>
        <v>48000</v>
      </c>
      <c r="M28" s="26"/>
      <c r="N28" s="26"/>
      <c r="O28" s="26"/>
      <c r="P28" s="26"/>
      <c r="Q28" s="26"/>
    </row>
    <row r="29" spans="1:17" x14ac:dyDescent="0.3">
      <c r="A29" s="17">
        <v>26</v>
      </c>
      <c r="B29" s="23" t="s">
        <v>32</v>
      </c>
      <c r="C29" s="20" t="s">
        <v>9</v>
      </c>
      <c r="D29" s="23" t="s">
        <v>49</v>
      </c>
      <c r="E29" s="37" t="s">
        <v>231</v>
      </c>
      <c r="F29" s="61"/>
      <c r="G29" s="53" t="s">
        <v>12</v>
      </c>
      <c r="H29" s="59"/>
      <c r="I29" s="15">
        <v>16000</v>
      </c>
      <c r="J29" s="18">
        <v>3</v>
      </c>
      <c r="K29" s="18" t="s">
        <v>221</v>
      </c>
      <c r="L29" s="15">
        <f t="shared" si="2"/>
        <v>48000</v>
      </c>
      <c r="M29" s="25"/>
      <c r="N29" s="24"/>
      <c r="O29" s="26"/>
      <c r="P29" s="26"/>
      <c r="Q29" s="26"/>
    </row>
    <row r="30" spans="1:17" x14ac:dyDescent="0.3">
      <c r="A30" s="17">
        <v>27</v>
      </c>
      <c r="B30" s="23" t="s">
        <v>90</v>
      </c>
      <c r="C30" s="20" t="s">
        <v>9</v>
      </c>
      <c r="D30" s="23" t="s">
        <v>123</v>
      </c>
      <c r="E30" s="37" t="s">
        <v>231</v>
      </c>
      <c r="F30" s="60">
        <v>406</v>
      </c>
      <c r="G30" s="53" t="s">
        <v>12</v>
      </c>
      <c r="H30" s="59" t="s">
        <v>218</v>
      </c>
      <c r="I30" s="15">
        <v>16000</v>
      </c>
      <c r="J30" s="18">
        <v>3</v>
      </c>
      <c r="K30" s="18" t="s">
        <v>221</v>
      </c>
      <c r="L30" s="15">
        <f t="shared" si="2"/>
        <v>48000</v>
      </c>
      <c r="M30" s="26"/>
      <c r="N30" s="26"/>
      <c r="O30" s="26"/>
      <c r="P30" s="26"/>
      <c r="Q30" s="26"/>
    </row>
    <row r="31" spans="1:17" x14ac:dyDescent="0.3">
      <c r="A31" s="17">
        <v>28</v>
      </c>
      <c r="B31" s="23" t="s">
        <v>99</v>
      </c>
      <c r="C31" s="20" t="s">
        <v>9</v>
      </c>
      <c r="D31" s="23" t="s">
        <v>133</v>
      </c>
      <c r="E31" s="37" t="s">
        <v>231</v>
      </c>
      <c r="F31" s="61"/>
      <c r="G31" s="53" t="s">
        <v>12</v>
      </c>
      <c r="H31" s="59"/>
      <c r="I31" s="15">
        <v>16000</v>
      </c>
      <c r="J31" s="18">
        <v>3</v>
      </c>
      <c r="K31" s="18" t="s">
        <v>221</v>
      </c>
      <c r="L31" s="15">
        <f t="shared" si="2"/>
        <v>48000</v>
      </c>
      <c r="M31" s="26"/>
      <c r="N31" s="26"/>
      <c r="O31" s="26"/>
      <c r="P31" s="26"/>
      <c r="Q31" s="26"/>
    </row>
    <row r="32" spans="1:17" x14ac:dyDescent="0.3">
      <c r="A32" s="17">
        <v>29</v>
      </c>
      <c r="B32" s="23" t="s">
        <v>100</v>
      </c>
      <c r="C32" s="20" t="s">
        <v>9</v>
      </c>
      <c r="D32" s="23" t="s">
        <v>134</v>
      </c>
      <c r="E32" s="37" t="s">
        <v>231</v>
      </c>
      <c r="F32" s="60">
        <v>407</v>
      </c>
      <c r="G32" s="53" t="s">
        <v>12</v>
      </c>
      <c r="H32" s="59" t="s">
        <v>224</v>
      </c>
      <c r="I32" s="15">
        <v>16000</v>
      </c>
      <c r="J32" s="18">
        <v>3</v>
      </c>
      <c r="K32" s="18" t="s">
        <v>221</v>
      </c>
      <c r="L32" s="15">
        <f t="shared" si="2"/>
        <v>48000</v>
      </c>
      <c r="M32" s="26"/>
      <c r="N32" s="26"/>
      <c r="O32" s="26"/>
      <c r="P32" s="26"/>
      <c r="Q32" s="26"/>
    </row>
    <row r="33" spans="1:17" x14ac:dyDescent="0.3">
      <c r="A33" s="17">
        <v>30</v>
      </c>
      <c r="B33" s="23" t="s">
        <v>101</v>
      </c>
      <c r="C33" s="20" t="s">
        <v>9</v>
      </c>
      <c r="D33" s="23" t="s">
        <v>135</v>
      </c>
      <c r="E33" s="37" t="s">
        <v>231</v>
      </c>
      <c r="F33" s="61"/>
      <c r="G33" s="53" t="s">
        <v>12</v>
      </c>
      <c r="H33" s="59"/>
      <c r="I33" s="15">
        <v>16000</v>
      </c>
      <c r="J33" s="18">
        <v>3</v>
      </c>
      <c r="K33" s="18" t="s">
        <v>221</v>
      </c>
      <c r="L33" s="15">
        <f t="shared" si="2"/>
        <v>48000</v>
      </c>
      <c r="M33" s="25"/>
      <c r="N33" s="24"/>
      <c r="O33" s="26"/>
      <c r="P33" s="26"/>
      <c r="Q33" s="26"/>
    </row>
    <row r="34" spans="1:17" x14ac:dyDescent="0.3">
      <c r="A34" s="17">
        <v>31</v>
      </c>
      <c r="B34" s="23" t="s">
        <v>94</v>
      </c>
      <c r="C34" s="20" t="s">
        <v>9</v>
      </c>
      <c r="D34" s="23" t="s">
        <v>127</v>
      </c>
      <c r="E34" s="37" t="s">
        <v>231</v>
      </c>
      <c r="F34" s="60">
        <v>408</v>
      </c>
      <c r="G34" s="53" t="s">
        <v>12</v>
      </c>
      <c r="H34" s="59" t="s">
        <v>218</v>
      </c>
      <c r="I34" s="15">
        <v>16000</v>
      </c>
      <c r="J34" s="18">
        <v>3</v>
      </c>
      <c r="K34" s="18" t="s">
        <v>221</v>
      </c>
      <c r="L34" s="15">
        <f t="shared" si="2"/>
        <v>48000</v>
      </c>
      <c r="M34" s="26"/>
      <c r="N34" s="26"/>
      <c r="O34" s="26"/>
      <c r="P34" s="26"/>
      <c r="Q34" s="26"/>
    </row>
    <row r="35" spans="1:17" x14ac:dyDescent="0.3">
      <c r="A35" s="17">
        <v>32</v>
      </c>
      <c r="B35" s="23" t="s">
        <v>103</v>
      </c>
      <c r="C35" s="20" t="s">
        <v>9</v>
      </c>
      <c r="D35" s="23" t="s">
        <v>137</v>
      </c>
      <c r="E35" s="37" t="s">
        <v>231</v>
      </c>
      <c r="F35" s="61"/>
      <c r="G35" s="53" t="s">
        <v>12</v>
      </c>
      <c r="H35" s="59"/>
      <c r="I35" s="15">
        <v>16000</v>
      </c>
      <c r="J35" s="18">
        <v>3</v>
      </c>
      <c r="K35" s="18" t="s">
        <v>221</v>
      </c>
      <c r="L35" s="15">
        <f t="shared" si="2"/>
        <v>48000</v>
      </c>
      <c r="M35" s="26"/>
      <c r="N35" s="26"/>
      <c r="O35" s="26"/>
      <c r="P35" s="26"/>
      <c r="Q35" s="26"/>
    </row>
    <row r="36" spans="1:17" x14ac:dyDescent="0.3">
      <c r="A36" s="17">
        <v>33</v>
      </c>
      <c r="B36" s="23" t="s">
        <v>102</v>
      </c>
      <c r="C36" s="20" t="s">
        <v>9</v>
      </c>
      <c r="D36" s="23" t="s">
        <v>136</v>
      </c>
      <c r="E36" s="37" t="s">
        <v>231</v>
      </c>
      <c r="F36" s="60">
        <v>417</v>
      </c>
      <c r="G36" s="53" t="s">
        <v>12</v>
      </c>
      <c r="H36" s="59" t="s">
        <v>218</v>
      </c>
      <c r="I36" s="15">
        <v>16000</v>
      </c>
      <c r="J36" s="18">
        <v>3</v>
      </c>
      <c r="K36" s="18" t="s">
        <v>221</v>
      </c>
      <c r="L36" s="15">
        <f t="shared" si="2"/>
        <v>48000</v>
      </c>
      <c r="M36" s="26"/>
      <c r="N36" s="26"/>
      <c r="O36" s="26"/>
      <c r="P36" s="26"/>
      <c r="Q36" s="26"/>
    </row>
    <row r="37" spans="1:17" x14ac:dyDescent="0.3">
      <c r="A37" s="17">
        <v>34</v>
      </c>
      <c r="B37" s="23" t="s">
        <v>105</v>
      </c>
      <c r="C37" s="20" t="s">
        <v>9</v>
      </c>
      <c r="D37" s="23" t="s">
        <v>139</v>
      </c>
      <c r="E37" s="37" t="s">
        <v>231</v>
      </c>
      <c r="F37" s="61"/>
      <c r="G37" s="53" t="s">
        <v>12</v>
      </c>
      <c r="H37" s="59"/>
      <c r="I37" s="15">
        <v>16000</v>
      </c>
      <c r="J37" s="18">
        <v>3</v>
      </c>
      <c r="K37" s="18" t="s">
        <v>221</v>
      </c>
      <c r="L37" s="15">
        <f t="shared" si="2"/>
        <v>48000</v>
      </c>
      <c r="M37" s="26"/>
      <c r="N37" s="26"/>
      <c r="O37" s="26"/>
      <c r="P37" s="26"/>
      <c r="Q37" s="26"/>
    </row>
    <row r="38" spans="1:17" x14ac:dyDescent="0.3">
      <c r="A38" s="17">
        <v>35</v>
      </c>
      <c r="B38" s="23" t="s">
        <v>106</v>
      </c>
      <c r="C38" s="20" t="s">
        <v>9</v>
      </c>
      <c r="D38" s="23" t="s">
        <v>140</v>
      </c>
      <c r="E38" s="37" t="s">
        <v>231</v>
      </c>
      <c r="F38" s="60">
        <v>418</v>
      </c>
      <c r="G38" s="53" t="s">
        <v>12</v>
      </c>
      <c r="H38" s="59" t="s">
        <v>218</v>
      </c>
      <c r="I38" s="15">
        <v>16000</v>
      </c>
      <c r="J38" s="18">
        <v>3</v>
      </c>
      <c r="K38" s="18" t="s">
        <v>221</v>
      </c>
      <c r="L38" s="15">
        <f t="shared" si="2"/>
        <v>48000</v>
      </c>
      <c r="M38" s="25"/>
      <c r="N38" s="24"/>
      <c r="O38" s="26"/>
      <c r="P38" s="26"/>
      <c r="Q38" s="26"/>
    </row>
    <row r="39" spans="1:17" x14ac:dyDescent="0.3">
      <c r="A39" s="17">
        <v>36</v>
      </c>
      <c r="B39" s="23" t="s">
        <v>107</v>
      </c>
      <c r="C39" s="20" t="s">
        <v>9</v>
      </c>
      <c r="D39" s="23" t="s">
        <v>141</v>
      </c>
      <c r="E39" s="37" t="s">
        <v>231</v>
      </c>
      <c r="F39" s="61"/>
      <c r="G39" s="53" t="s">
        <v>12</v>
      </c>
      <c r="H39" s="59"/>
      <c r="I39" s="15">
        <v>16000</v>
      </c>
      <c r="J39" s="18">
        <v>3</v>
      </c>
      <c r="K39" s="18" t="s">
        <v>221</v>
      </c>
      <c r="L39" s="15">
        <f t="shared" si="2"/>
        <v>48000</v>
      </c>
      <c r="P39" s="26"/>
      <c r="Q39" s="26"/>
    </row>
    <row r="40" spans="1:17" x14ac:dyDescent="0.3">
      <c r="A40" s="17">
        <v>37</v>
      </c>
      <c r="B40" s="23" t="s">
        <v>98</v>
      </c>
      <c r="C40" s="20" t="s">
        <v>9</v>
      </c>
      <c r="D40" s="23" t="s">
        <v>132</v>
      </c>
      <c r="E40" s="37" t="s">
        <v>231</v>
      </c>
      <c r="F40" s="60">
        <v>419</v>
      </c>
      <c r="G40" s="53" t="s">
        <v>12</v>
      </c>
      <c r="H40" s="59" t="s">
        <v>218</v>
      </c>
      <c r="I40" s="15">
        <v>16000</v>
      </c>
      <c r="J40" s="18">
        <v>3</v>
      </c>
      <c r="K40" s="18" t="s">
        <v>221</v>
      </c>
      <c r="L40" s="15">
        <f t="shared" si="2"/>
        <v>48000</v>
      </c>
      <c r="P40" s="26"/>
      <c r="Q40" s="26"/>
    </row>
    <row r="41" spans="1:17" x14ac:dyDescent="0.3">
      <c r="A41" s="17">
        <v>38</v>
      </c>
      <c r="B41" s="23" t="s">
        <v>109</v>
      </c>
      <c r="C41" s="20" t="s">
        <v>9</v>
      </c>
      <c r="D41" s="23" t="s">
        <v>143</v>
      </c>
      <c r="E41" s="37" t="s">
        <v>231</v>
      </c>
      <c r="F41" s="61"/>
      <c r="G41" s="53" t="s">
        <v>12</v>
      </c>
      <c r="H41" s="59"/>
      <c r="I41" s="15">
        <v>16000</v>
      </c>
      <c r="J41" s="18">
        <v>3</v>
      </c>
      <c r="K41" s="18" t="s">
        <v>221</v>
      </c>
      <c r="L41" s="15">
        <f t="shared" si="2"/>
        <v>48000</v>
      </c>
      <c r="P41" s="26"/>
      <c r="Q41" s="26"/>
    </row>
    <row r="42" spans="1:17" x14ac:dyDescent="0.3">
      <c r="A42" s="17">
        <v>39</v>
      </c>
      <c r="B42" s="23" t="s">
        <v>117</v>
      </c>
      <c r="C42" s="20" t="s">
        <v>9</v>
      </c>
      <c r="D42" s="23" t="s">
        <v>151</v>
      </c>
      <c r="E42" s="37" t="s">
        <v>231</v>
      </c>
      <c r="F42" s="60">
        <v>420</v>
      </c>
      <c r="G42" s="53" t="s">
        <v>12</v>
      </c>
      <c r="H42" s="59" t="s">
        <v>218</v>
      </c>
      <c r="I42" s="15">
        <v>16000</v>
      </c>
      <c r="J42" s="18">
        <v>3</v>
      </c>
      <c r="K42" s="18" t="s">
        <v>221</v>
      </c>
      <c r="L42" s="15">
        <f t="shared" si="2"/>
        <v>48000</v>
      </c>
      <c r="P42" s="26"/>
      <c r="Q42" s="26"/>
    </row>
    <row r="43" spans="1:17" x14ac:dyDescent="0.3">
      <c r="A43" s="17">
        <v>40</v>
      </c>
      <c r="B43" s="23" t="s">
        <v>111</v>
      </c>
      <c r="C43" s="20" t="s">
        <v>9</v>
      </c>
      <c r="D43" s="23" t="s">
        <v>145</v>
      </c>
      <c r="E43" s="37" t="s">
        <v>231</v>
      </c>
      <c r="F43" s="61"/>
      <c r="G43" s="53" t="s">
        <v>12</v>
      </c>
      <c r="H43" s="59"/>
      <c r="I43" s="15">
        <v>16000</v>
      </c>
      <c r="J43" s="18">
        <v>3</v>
      </c>
      <c r="K43" s="18" t="s">
        <v>221</v>
      </c>
      <c r="L43" s="15">
        <f t="shared" si="2"/>
        <v>48000</v>
      </c>
      <c r="P43" s="26"/>
      <c r="Q43" s="26"/>
    </row>
    <row r="44" spans="1:17" x14ac:dyDescent="0.3">
      <c r="A44" s="17">
        <v>41</v>
      </c>
      <c r="B44" s="23" t="s">
        <v>112</v>
      </c>
      <c r="C44" s="20" t="s">
        <v>9</v>
      </c>
      <c r="D44" s="23" t="s">
        <v>146</v>
      </c>
      <c r="E44" s="37" t="s">
        <v>231</v>
      </c>
      <c r="F44" s="60">
        <v>421</v>
      </c>
      <c r="G44" s="53" t="s">
        <v>12</v>
      </c>
      <c r="H44" s="59" t="s">
        <v>242</v>
      </c>
      <c r="I44" s="15">
        <v>16000</v>
      </c>
      <c r="J44" s="18">
        <v>3</v>
      </c>
      <c r="K44" s="18" t="s">
        <v>221</v>
      </c>
      <c r="L44" s="15">
        <f t="shared" si="2"/>
        <v>48000</v>
      </c>
      <c r="P44" s="26"/>
      <c r="Q44" s="26"/>
    </row>
    <row r="45" spans="1:17" x14ac:dyDescent="0.3">
      <c r="A45" s="17">
        <v>42</v>
      </c>
      <c r="B45" s="23" t="s">
        <v>113</v>
      </c>
      <c r="C45" s="20" t="s">
        <v>9</v>
      </c>
      <c r="D45" s="23" t="s">
        <v>147</v>
      </c>
      <c r="E45" s="37" t="s">
        <v>231</v>
      </c>
      <c r="F45" s="61"/>
      <c r="G45" s="53" t="s">
        <v>12</v>
      </c>
      <c r="H45" s="59"/>
      <c r="I45" s="15">
        <v>16000</v>
      </c>
      <c r="J45" s="18">
        <v>3</v>
      </c>
      <c r="K45" s="18" t="s">
        <v>221</v>
      </c>
      <c r="L45" s="15">
        <f t="shared" si="2"/>
        <v>48000</v>
      </c>
      <c r="P45" s="26"/>
      <c r="Q45" s="26"/>
    </row>
    <row r="46" spans="1:17" x14ac:dyDescent="0.3">
      <c r="A46" s="17">
        <v>43</v>
      </c>
      <c r="B46" s="23" t="s">
        <v>114</v>
      </c>
      <c r="C46" s="20" t="s">
        <v>9</v>
      </c>
      <c r="D46" s="23" t="s">
        <v>148</v>
      </c>
      <c r="E46" s="37" t="s">
        <v>231</v>
      </c>
      <c r="F46" s="60">
        <v>422</v>
      </c>
      <c r="G46" s="53" t="s">
        <v>12</v>
      </c>
      <c r="H46" s="59" t="s">
        <v>218</v>
      </c>
      <c r="I46" s="15">
        <v>16000</v>
      </c>
      <c r="J46" s="18">
        <v>3</v>
      </c>
      <c r="K46" s="18" t="s">
        <v>221</v>
      </c>
      <c r="L46" s="15">
        <f t="shared" si="2"/>
        <v>48000</v>
      </c>
      <c r="P46" s="26"/>
      <c r="Q46" s="26"/>
    </row>
    <row r="47" spans="1:17" x14ac:dyDescent="0.3">
      <c r="A47" s="17">
        <v>44</v>
      </c>
      <c r="B47" s="23" t="s">
        <v>115</v>
      </c>
      <c r="C47" s="20" t="s">
        <v>9</v>
      </c>
      <c r="D47" s="23" t="s">
        <v>149</v>
      </c>
      <c r="E47" s="37" t="s">
        <v>231</v>
      </c>
      <c r="F47" s="61"/>
      <c r="G47" s="53" t="s">
        <v>12</v>
      </c>
      <c r="H47" s="59"/>
      <c r="I47" s="15">
        <v>16000</v>
      </c>
      <c r="J47" s="18">
        <v>3</v>
      </c>
      <c r="K47" s="18" t="s">
        <v>221</v>
      </c>
      <c r="L47" s="15">
        <f t="shared" si="2"/>
        <v>48000</v>
      </c>
      <c r="P47" s="26"/>
      <c r="Q47" s="26"/>
    </row>
    <row r="48" spans="1:17" x14ac:dyDescent="0.3">
      <c r="A48" s="17">
        <v>45</v>
      </c>
      <c r="B48" s="23" t="s">
        <v>95</v>
      </c>
      <c r="C48" s="20" t="s">
        <v>9</v>
      </c>
      <c r="D48" s="23" t="s">
        <v>128</v>
      </c>
      <c r="E48" s="37" t="s">
        <v>231</v>
      </c>
      <c r="F48" s="60">
        <v>423</v>
      </c>
      <c r="G48" s="53" t="s">
        <v>12</v>
      </c>
      <c r="H48" s="59" t="s">
        <v>218</v>
      </c>
      <c r="I48" s="15">
        <v>16000</v>
      </c>
      <c r="J48" s="18">
        <v>3</v>
      </c>
      <c r="K48" s="18" t="s">
        <v>221</v>
      </c>
      <c r="L48" s="15">
        <f t="shared" si="2"/>
        <v>48000</v>
      </c>
      <c r="P48" s="26"/>
      <c r="Q48" s="26"/>
    </row>
    <row r="49" spans="1:17" x14ac:dyDescent="0.3">
      <c r="A49" s="17">
        <v>46</v>
      </c>
      <c r="B49" s="23" t="s">
        <v>120</v>
      </c>
      <c r="C49" s="20" t="s">
        <v>9</v>
      </c>
      <c r="D49" s="23" t="s">
        <v>154</v>
      </c>
      <c r="E49" s="37" t="s">
        <v>231</v>
      </c>
      <c r="F49" s="61"/>
      <c r="G49" s="53" t="s">
        <v>12</v>
      </c>
      <c r="H49" s="59"/>
      <c r="I49" s="15">
        <v>16000</v>
      </c>
      <c r="J49" s="18">
        <v>3</v>
      </c>
      <c r="K49" s="18" t="s">
        <v>221</v>
      </c>
      <c r="L49" s="15">
        <f t="shared" si="2"/>
        <v>48000</v>
      </c>
      <c r="P49" s="26"/>
      <c r="Q49" s="26"/>
    </row>
    <row r="50" spans="1:17" x14ac:dyDescent="0.3">
      <c r="A50" s="17">
        <v>47</v>
      </c>
      <c r="B50" s="23" t="s">
        <v>118</v>
      </c>
      <c r="C50" s="20" t="s">
        <v>20</v>
      </c>
      <c r="D50" s="23" t="s">
        <v>152</v>
      </c>
      <c r="E50" s="37" t="s">
        <v>231</v>
      </c>
      <c r="F50" s="62">
        <v>424</v>
      </c>
      <c r="G50" s="53" t="s">
        <v>157</v>
      </c>
      <c r="H50" s="59" t="s">
        <v>218</v>
      </c>
      <c r="I50" s="15">
        <v>16000</v>
      </c>
      <c r="J50" s="18">
        <v>3</v>
      </c>
      <c r="K50" s="18" t="s">
        <v>221</v>
      </c>
      <c r="L50" s="15">
        <f t="shared" si="2"/>
        <v>48000</v>
      </c>
      <c r="P50" s="26"/>
      <c r="Q50" s="26"/>
    </row>
    <row r="51" spans="1:17" x14ac:dyDescent="0.3">
      <c r="A51" s="17">
        <v>48</v>
      </c>
      <c r="B51" s="23" t="s">
        <v>119</v>
      </c>
      <c r="C51" s="20" t="s">
        <v>9</v>
      </c>
      <c r="D51" s="23" t="s">
        <v>153</v>
      </c>
      <c r="E51" s="37" t="s">
        <v>231</v>
      </c>
      <c r="F51" s="63"/>
      <c r="G51" s="53" t="s">
        <v>158</v>
      </c>
      <c r="H51" s="59"/>
      <c r="I51" s="15">
        <v>16000</v>
      </c>
      <c r="J51" s="18">
        <v>3</v>
      </c>
      <c r="K51" s="18" t="s">
        <v>221</v>
      </c>
      <c r="L51" s="15">
        <f t="shared" si="2"/>
        <v>48000</v>
      </c>
      <c r="P51" s="26"/>
      <c r="Q51" s="26"/>
    </row>
    <row r="52" spans="1:17" x14ac:dyDescent="0.3">
      <c r="A52" s="17">
        <v>49</v>
      </c>
      <c r="B52" s="23" t="s">
        <v>110</v>
      </c>
      <c r="C52" s="20" t="s">
        <v>9</v>
      </c>
      <c r="D52" s="23" t="s">
        <v>144</v>
      </c>
      <c r="E52" s="37" t="s">
        <v>231</v>
      </c>
      <c r="F52" s="60">
        <v>425</v>
      </c>
      <c r="G52" s="53" t="s">
        <v>156</v>
      </c>
      <c r="H52" s="59" t="s">
        <v>218</v>
      </c>
      <c r="I52" s="15">
        <v>16000</v>
      </c>
      <c r="J52" s="18">
        <v>3</v>
      </c>
      <c r="K52" s="18" t="s">
        <v>221</v>
      </c>
      <c r="L52" s="15">
        <f t="shared" si="2"/>
        <v>48000</v>
      </c>
      <c r="P52" s="26"/>
      <c r="Q52" s="26"/>
    </row>
    <row r="53" spans="1:17" x14ac:dyDescent="0.3">
      <c r="A53" s="17">
        <v>50</v>
      </c>
      <c r="B53" s="23" t="s">
        <v>121</v>
      </c>
      <c r="C53" s="20" t="s">
        <v>9</v>
      </c>
      <c r="D53" s="23" t="s">
        <v>155</v>
      </c>
      <c r="E53" s="37" t="s">
        <v>231</v>
      </c>
      <c r="F53" s="61"/>
      <c r="G53" s="53" t="s">
        <v>158</v>
      </c>
      <c r="H53" s="59"/>
      <c r="I53" s="15">
        <v>16000</v>
      </c>
      <c r="J53" s="18">
        <v>3</v>
      </c>
      <c r="K53" s="18" t="s">
        <v>221</v>
      </c>
      <c r="L53" s="15">
        <f t="shared" si="2"/>
        <v>48000</v>
      </c>
      <c r="P53" s="26"/>
      <c r="Q53" s="26"/>
    </row>
    <row r="54" spans="1:17" x14ac:dyDescent="0.3">
      <c r="A54" s="18">
        <v>51</v>
      </c>
      <c r="B54" s="23" t="s">
        <v>97</v>
      </c>
      <c r="C54" s="20" t="s">
        <v>9</v>
      </c>
      <c r="D54" s="23" t="s">
        <v>131</v>
      </c>
      <c r="E54" s="37" t="s">
        <v>231</v>
      </c>
      <c r="F54" s="5">
        <v>426</v>
      </c>
      <c r="G54" s="53" t="s">
        <v>239</v>
      </c>
      <c r="H54" s="18" t="s">
        <v>218</v>
      </c>
      <c r="I54" s="15">
        <v>16000</v>
      </c>
      <c r="J54" s="18">
        <v>3</v>
      </c>
      <c r="K54" s="18" t="s">
        <v>221</v>
      </c>
      <c r="L54" s="15">
        <f t="shared" si="2"/>
        <v>48000</v>
      </c>
    </row>
    <row r="55" spans="1:17" x14ac:dyDescent="0.3">
      <c r="L55" s="71"/>
    </row>
  </sheetData>
  <autoFilter ref="A2:L50"/>
  <mergeCells count="35">
    <mergeCell ref="F48:F49"/>
    <mergeCell ref="F50:F51"/>
    <mergeCell ref="F52:F53"/>
    <mergeCell ref="F38:F39"/>
    <mergeCell ref="F40:F41"/>
    <mergeCell ref="F42:F43"/>
    <mergeCell ref="F44:F45"/>
    <mergeCell ref="F46:F47"/>
    <mergeCell ref="F28:F29"/>
    <mergeCell ref="F30:F31"/>
    <mergeCell ref="F32:F33"/>
    <mergeCell ref="F34:F35"/>
    <mergeCell ref="F36:F37"/>
    <mergeCell ref="H52:H53"/>
    <mergeCell ref="H50:H51"/>
    <mergeCell ref="H28:H29"/>
    <mergeCell ref="H30:H31"/>
    <mergeCell ref="H32:H33"/>
    <mergeCell ref="H34:H35"/>
    <mergeCell ref="H36:H37"/>
    <mergeCell ref="H38:H39"/>
    <mergeCell ref="H40:H41"/>
    <mergeCell ref="H42:H43"/>
    <mergeCell ref="H44:H45"/>
    <mergeCell ref="H46:H47"/>
    <mergeCell ref="H48:H49"/>
    <mergeCell ref="A1:L1"/>
    <mergeCell ref="H20:H21"/>
    <mergeCell ref="H22:H23"/>
    <mergeCell ref="H24:H25"/>
    <mergeCell ref="H26:H27"/>
    <mergeCell ref="F20:F21"/>
    <mergeCell ref="F22:F23"/>
    <mergeCell ref="F24:F25"/>
    <mergeCell ref="F26:F27"/>
  </mergeCells>
  <phoneticPr fontId="4" type="noConversion"/>
  <pageMargins left="0.74805557727813721" right="0.74805557727813721" top="0.98430556058883667" bottom="0.98430556058883667" header="0.51180553436279297" footer="0.51180553436279297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49"/>
  <sheetViews>
    <sheetView topLeftCell="A25" zoomScale="98" zoomScaleNormal="98" zoomScaleSheetLayoutView="75" workbookViewId="0">
      <selection activeCell="D38" sqref="D38"/>
    </sheetView>
  </sheetViews>
  <sheetFormatPr defaultColWidth="8.75" defaultRowHeight="16.5" x14ac:dyDescent="0.3"/>
  <cols>
    <col min="1" max="1" width="6.625" customWidth="1"/>
    <col min="3" max="3" width="7.25" customWidth="1"/>
    <col min="4" max="4" width="19.5" customWidth="1"/>
    <col min="5" max="5" width="25" customWidth="1"/>
    <col min="6" max="6" width="10.5" style="7" customWidth="1"/>
    <col min="7" max="7" width="10.125" customWidth="1"/>
    <col min="8" max="8" width="21.125" customWidth="1"/>
    <col min="9" max="10" width="10.125" style="40" customWidth="1"/>
    <col min="11" max="11" width="13.125" customWidth="1"/>
    <col min="12" max="12" width="14.25" customWidth="1"/>
    <col min="13" max="13" width="19" customWidth="1"/>
  </cols>
  <sheetData>
    <row r="1" spans="1:17" ht="24.75" customHeight="1" x14ac:dyDescent="0.3">
      <c r="A1" s="57" t="s">
        <v>216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7" ht="16.5" customHeight="1" x14ac:dyDescent="0.3">
      <c r="A2" s="13" t="s">
        <v>6</v>
      </c>
      <c r="B2" s="18" t="s">
        <v>10</v>
      </c>
      <c r="C2" s="13" t="s">
        <v>4</v>
      </c>
      <c r="D2" s="13" t="s">
        <v>13</v>
      </c>
      <c r="E2" s="13" t="s">
        <v>15</v>
      </c>
      <c r="F2" s="41" t="s">
        <v>16</v>
      </c>
      <c r="G2" s="13" t="s">
        <v>14</v>
      </c>
      <c r="H2" s="18" t="s">
        <v>19</v>
      </c>
      <c r="I2" s="14" t="s">
        <v>21</v>
      </c>
      <c r="J2" s="13" t="s">
        <v>22</v>
      </c>
      <c r="K2" s="13" t="s">
        <v>23</v>
      </c>
      <c r="L2" s="13" t="s">
        <v>24</v>
      </c>
    </row>
    <row r="3" spans="1:17" x14ac:dyDescent="0.3">
      <c r="A3" s="18">
        <v>1</v>
      </c>
      <c r="B3" s="42" t="s">
        <v>58</v>
      </c>
      <c r="C3" s="18" t="s">
        <v>5</v>
      </c>
      <c r="D3" s="42" t="s">
        <v>73</v>
      </c>
      <c r="E3" s="43" t="s">
        <v>229</v>
      </c>
      <c r="F3" s="55">
        <v>343</v>
      </c>
      <c r="G3" s="51" t="s">
        <v>7</v>
      </c>
      <c r="H3" s="18" t="s">
        <v>218</v>
      </c>
      <c r="I3" s="15">
        <v>32000</v>
      </c>
      <c r="J3" s="18">
        <v>3</v>
      </c>
      <c r="K3" s="18" t="s">
        <v>221</v>
      </c>
      <c r="L3" s="44">
        <f>I3*J3</f>
        <v>96000</v>
      </c>
    </row>
    <row r="4" spans="1:17" s="11" customFormat="1" x14ac:dyDescent="0.3">
      <c r="A4" s="8">
        <v>2</v>
      </c>
      <c r="B4" s="42" t="s">
        <v>59</v>
      </c>
      <c r="C4" s="8" t="s">
        <v>5</v>
      </c>
      <c r="D4" s="42" t="s">
        <v>74</v>
      </c>
      <c r="E4" s="43" t="s">
        <v>229</v>
      </c>
      <c r="F4" s="55">
        <v>344</v>
      </c>
      <c r="G4" s="51" t="s">
        <v>7</v>
      </c>
      <c r="H4" s="18" t="s">
        <v>218</v>
      </c>
      <c r="I4" s="15">
        <v>32000</v>
      </c>
      <c r="J4" s="18">
        <v>3</v>
      </c>
      <c r="K4" s="18" t="s">
        <v>221</v>
      </c>
      <c r="L4" s="44">
        <f t="shared" ref="L4:L48" si="0">I4*J4</f>
        <v>96000</v>
      </c>
    </row>
    <row r="5" spans="1:17" s="11" customFormat="1" x14ac:dyDescent="0.3">
      <c r="A5" s="8">
        <v>3</v>
      </c>
      <c r="B5" s="42" t="s">
        <v>60</v>
      </c>
      <c r="C5" s="8" t="s">
        <v>5</v>
      </c>
      <c r="D5" s="42" t="s">
        <v>75</v>
      </c>
      <c r="E5" s="43" t="s">
        <v>229</v>
      </c>
      <c r="F5" s="55">
        <v>501</v>
      </c>
      <c r="G5" s="51" t="s">
        <v>7</v>
      </c>
      <c r="H5" s="18" t="s">
        <v>218</v>
      </c>
      <c r="I5" s="15">
        <v>12000</v>
      </c>
      <c r="J5" s="18">
        <v>3</v>
      </c>
      <c r="K5" s="8" t="s">
        <v>220</v>
      </c>
      <c r="L5" s="44">
        <f t="shared" si="0"/>
        <v>36000</v>
      </c>
      <c r="M5" s="19" t="s">
        <v>219</v>
      </c>
    </row>
    <row r="6" spans="1:17" s="11" customFormat="1" x14ac:dyDescent="0.3">
      <c r="A6" s="8">
        <v>4</v>
      </c>
      <c r="B6" s="42" t="s">
        <v>61</v>
      </c>
      <c r="C6" s="8" t="s">
        <v>5</v>
      </c>
      <c r="D6" s="42" t="s">
        <v>76</v>
      </c>
      <c r="E6" s="43" t="s">
        <v>229</v>
      </c>
      <c r="F6" s="55">
        <v>502</v>
      </c>
      <c r="G6" s="51" t="s">
        <v>7</v>
      </c>
      <c r="H6" s="18" t="s">
        <v>218</v>
      </c>
      <c r="I6" s="15">
        <v>32000</v>
      </c>
      <c r="J6" s="18">
        <v>3</v>
      </c>
      <c r="K6" s="18" t="s">
        <v>221</v>
      </c>
      <c r="L6" s="44">
        <f t="shared" si="0"/>
        <v>96000</v>
      </c>
    </row>
    <row r="7" spans="1:17" s="11" customFormat="1" x14ac:dyDescent="0.3">
      <c r="A7" s="8">
        <v>5</v>
      </c>
      <c r="B7" s="42" t="s">
        <v>62</v>
      </c>
      <c r="C7" s="8" t="s">
        <v>5</v>
      </c>
      <c r="D7" s="42" t="s">
        <v>77</v>
      </c>
      <c r="E7" s="43" t="s">
        <v>229</v>
      </c>
      <c r="F7" s="55">
        <v>503</v>
      </c>
      <c r="G7" s="51" t="s">
        <v>7</v>
      </c>
      <c r="H7" s="18" t="s">
        <v>218</v>
      </c>
      <c r="I7" s="15">
        <v>32000</v>
      </c>
      <c r="J7" s="18">
        <v>3</v>
      </c>
      <c r="K7" s="18" t="s">
        <v>221</v>
      </c>
      <c r="L7" s="44">
        <f t="shared" si="0"/>
        <v>96000</v>
      </c>
    </row>
    <row r="8" spans="1:17" s="11" customFormat="1" x14ac:dyDescent="0.3">
      <c r="A8" s="8">
        <v>6</v>
      </c>
      <c r="B8" s="42" t="s">
        <v>63</v>
      </c>
      <c r="C8" s="8" t="s">
        <v>5</v>
      </c>
      <c r="D8" s="42" t="s">
        <v>78</v>
      </c>
      <c r="E8" s="43" t="s">
        <v>229</v>
      </c>
      <c r="F8" s="55">
        <v>504</v>
      </c>
      <c r="G8" s="51" t="s">
        <v>7</v>
      </c>
      <c r="H8" s="18" t="s">
        <v>218</v>
      </c>
      <c r="I8" s="15">
        <v>32000</v>
      </c>
      <c r="J8" s="18">
        <v>3</v>
      </c>
      <c r="K8" s="18" t="s">
        <v>221</v>
      </c>
      <c r="L8" s="44">
        <f t="shared" si="0"/>
        <v>96000</v>
      </c>
    </row>
    <row r="9" spans="1:17" s="11" customFormat="1" x14ac:dyDescent="0.3">
      <c r="A9" s="8">
        <v>7</v>
      </c>
      <c r="B9" s="42" t="s">
        <v>64</v>
      </c>
      <c r="C9" s="8" t="s">
        <v>5</v>
      </c>
      <c r="D9" s="42" t="s">
        <v>79</v>
      </c>
      <c r="E9" s="43" t="s">
        <v>229</v>
      </c>
      <c r="F9" s="55">
        <v>505</v>
      </c>
      <c r="G9" s="51" t="s">
        <v>7</v>
      </c>
      <c r="H9" s="18" t="s">
        <v>218</v>
      </c>
      <c r="I9" s="15">
        <v>32000</v>
      </c>
      <c r="J9" s="18">
        <v>3</v>
      </c>
      <c r="K9" s="18" t="s">
        <v>221</v>
      </c>
      <c r="L9" s="44">
        <f t="shared" si="0"/>
        <v>96000</v>
      </c>
    </row>
    <row r="10" spans="1:17" s="11" customFormat="1" x14ac:dyDescent="0.3">
      <c r="A10" s="8">
        <v>8</v>
      </c>
      <c r="B10" s="42" t="s">
        <v>65</v>
      </c>
      <c r="C10" s="8" t="s">
        <v>5</v>
      </c>
      <c r="D10" s="42" t="s">
        <v>80</v>
      </c>
      <c r="E10" s="43" t="s">
        <v>229</v>
      </c>
      <c r="F10" s="55">
        <v>506</v>
      </c>
      <c r="G10" s="51" t="s">
        <v>7</v>
      </c>
      <c r="H10" s="18" t="s">
        <v>218</v>
      </c>
      <c r="I10" s="15">
        <v>32000</v>
      </c>
      <c r="J10" s="18">
        <v>3</v>
      </c>
      <c r="K10" s="18" t="s">
        <v>221</v>
      </c>
      <c r="L10" s="44">
        <f t="shared" si="0"/>
        <v>96000</v>
      </c>
    </row>
    <row r="11" spans="1:17" s="11" customFormat="1" x14ac:dyDescent="0.3">
      <c r="A11" s="8">
        <v>9</v>
      </c>
      <c r="B11" s="42" t="s">
        <v>66</v>
      </c>
      <c r="C11" s="8" t="s">
        <v>5</v>
      </c>
      <c r="D11" s="42" t="s">
        <v>81</v>
      </c>
      <c r="E11" s="43" t="s">
        <v>229</v>
      </c>
      <c r="F11" s="55">
        <v>507</v>
      </c>
      <c r="G11" s="51" t="s">
        <v>7</v>
      </c>
      <c r="H11" s="18" t="s">
        <v>218</v>
      </c>
      <c r="I11" s="15">
        <v>32000</v>
      </c>
      <c r="J11" s="18">
        <v>3</v>
      </c>
      <c r="K11" s="18" t="s">
        <v>221</v>
      </c>
      <c r="L11" s="44">
        <f t="shared" si="0"/>
        <v>96000</v>
      </c>
    </row>
    <row r="12" spans="1:17" s="11" customFormat="1" x14ac:dyDescent="0.3">
      <c r="A12" s="8">
        <v>10</v>
      </c>
      <c r="B12" s="42" t="s">
        <v>67</v>
      </c>
      <c r="C12" s="8" t="s">
        <v>5</v>
      </c>
      <c r="D12" s="42" t="s">
        <v>82</v>
      </c>
      <c r="E12" s="43" t="s">
        <v>229</v>
      </c>
      <c r="F12" s="55">
        <v>508</v>
      </c>
      <c r="G12" s="51" t="s">
        <v>7</v>
      </c>
      <c r="H12" s="18" t="s">
        <v>218</v>
      </c>
      <c r="I12" s="15">
        <v>32000</v>
      </c>
      <c r="J12" s="18">
        <v>3</v>
      </c>
      <c r="K12" s="18" t="s">
        <v>221</v>
      </c>
      <c r="L12" s="44">
        <f t="shared" si="0"/>
        <v>96000</v>
      </c>
    </row>
    <row r="13" spans="1:17" s="11" customFormat="1" x14ac:dyDescent="0.3">
      <c r="A13" s="8">
        <v>11</v>
      </c>
      <c r="B13" s="42" t="s">
        <v>68</v>
      </c>
      <c r="C13" s="8" t="s">
        <v>5</v>
      </c>
      <c r="D13" s="42" t="s">
        <v>83</v>
      </c>
      <c r="E13" s="43" t="s">
        <v>229</v>
      </c>
      <c r="F13" s="55">
        <v>509</v>
      </c>
      <c r="G13" s="51" t="s">
        <v>7</v>
      </c>
      <c r="H13" s="18" t="s">
        <v>218</v>
      </c>
      <c r="I13" s="15">
        <v>32000</v>
      </c>
      <c r="J13" s="18">
        <v>3</v>
      </c>
      <c r="K13" s="18" t="s">
        <v>221</v>
      </c>
      <c r="L13" s="44">
        <f t="shared" si="0"/>
        <v>96000</v>
      </c>
    </row>
    <row r="14" spans="1:17" s="11" customFormat="1" x14ac:dyDescent="0.3">
      <c r="A14" s="8">
        <v>12</v>
      </c>
      <c r="B14" s="42" t="s">
        <v>69</v>
      </c>
      <c r="C14" s="8" t="s">
        <v>5</v>
      </c>
      <c r="D14" s="42" t="s">
        <v>84</v>
      </c>
      <c r="E14" s="43" t="s">
        <v>229</v>
      </c>
      <c r="F14" s="55">
        <v>510</v>
      </c>
      <c r="G14" s="51" t="s">
        <v>7</v>
      </c>
      <c r="H14" s="18" t="s">
        <v>218</v>
      </c>
      <c r="I14" s="15">
        <v>32000</v>
      </c>
      <c r="J14" s="18">
        <v>3</v>
      </c>
      <c r="K14" s="18" t="s">
        <v>221</v>
      </c>
      <c r="L14" s="44">
        <f t="shared" si="0"/>
        <v>96000</v>
      </c>
      <c r="O14" s="36"/>
      <c r="P14" s="36"/>
      <c r="Q14" s="36"/>
    </row>
    <row r="15" spans="1:17" x14ac:dyDescent="0.3">
      <c r="A15" s="18">
        <v>13</v>
      </c>
      <c r="B15" s="42" t="s">
        <v>70</v>
      </c>
      <c r="C15" s="18" t="s">
        <v>5</v>
      </c>
      <c r="D15" s="42" t="s">
        <v>85</v>
      </c>
      <c r="E15" s="43" t="s">
        <v>229</v>
      </c>
      <c r="F15" s="55">
        <v>511</v>
      </c>
      <c r="G15" s="51" t="s">
        <v>7</v>
      </c>
      <c r="H15" s="18" t="s">
        <v>218</v>
      </c>
      <c r="I15" s="15">
        <v>32000</v>
      </c>
      <c r="J15" s="18">
        <v>3</v>
      </c>
      <c r="K15" s="18" t="s">
        <v>221</v>
      </c>
      <c r="L15" s="44">
        <f t="shared" si="0"/>
        <v>96000</v>
      </c>
      <c r="O15" s="24"/>
      <c r="P15" s="34"/>
      <c r="Q15" s="24"/>
    </row>
    <row r="16" spans="1:17" x14ac:dyDescent="0.3">
      <c r="A16" s="18">
        <v>14</v>
      </c>
      <c r="B16" s="45" t="s">
        <v>71</v>
      </c>
      <c r="C16" s="18" t="s">
        <v>5</v>
      </c>
      <c r="D16" s="45" t="s">
        <v>86</v>
      </c>
      <c r="E16" s="43" t="s">
        <v>229</v>
      </c>
      <c r="F16" s="55">
        <v>512</v>
      </c>
      <c r="G16" s="51" t="s">
        <v>7</v>
      </c>
      <c r="H16" s="18" t="s">
        <v>218</v>
      </c>
      <c r="I16" s="15">
        <v>32000</v>
      </c>
      <c r="J16" s="18">
        <v>3</v>
      </c>
      <c r="K16" s="18" t="s">
        <v>221</v>
      </c>
      <c r="L16" s="44">
        <f t="shared" si="0"/>
        <v>96000</v>
      </c>
      <c r="O16" s="33"/>
      <c r="P16" s="33"/>
      <c r="Q16" s="33"/>
    </row>
    <row r="17" spans="1:18" x14ac:dyDescent="0.3">
      <c r="A17" s="18">
        <v>15</v>
      </c>
      <c r="B17" s="42" t="s">
        <v>72</v>
      </c>
      <c r="C17" s="18" t="s">
        <v>5</v>
      </c>
      <c r="D17" s="42" t="s">
        <v>87</v>
      </c>
      <c r="E17" s="43" t="s">
        <v>229</v>
      </c>
      <c r="F17" s="55">
        <v>513</v>
      </c>
      <c r="G17" s="51" t="s">
        <v>7</v>
      </c>
      <c r="H17" s="18" t="s">
        <v>222</v>
      </c>
      <c r="I17" s="15">
        <v>32000</v>
      </c>
      <c r="J17" s="18">
        <v>3</v>
      </c>
      <c r="K17" s="18" t="s">
        <v>221</v>
      </c>
      <c r="L17" s="44">
        <f t="shared" si="0"/>
        <v>96000</v>
      </c>
      <c r="O17" s="33"/>
      <c r="P17" s="33"/>
      <c r="Q17" s="33"/>
      <c r="R17" s="33"/>
    </row>
    <row r="18" spans="1:18" x14ac:dyDescent="0.3">
      <c r="A18" s="25"/>
      <c r="B18" s="27"/>
      <c r="C18" s="25"/>
      <c r="D18" s="27"/>
      <c r="E18" s="46"/>
      <c r="F18" s="30"/>
      <c r="G18" s="47"/>
      <c r="H18" s="25"/>
      <c r="I18" s="38"/>
      <c r="J18" s="25"/>
      <c r="K18" s="25"/>
      <c r="L18" s="48"/>
      <c r="O18" s="33"/>
      <c r="P18" s="33"/>
      <c r="Q18" s="33"/>
      <c r="R18" s="33"/>
    </row>
    <row r="19" spans="1:18" x14ac:dyDescent="0.3">
      <c r="A19" s="35">
        <v>16</v>
      </c>
      <c r="B19" s="37" t="s">
        <v>174</v>
      </c>
      <c r="C19" s="35" t="s">
        <v>5</v>
      </c>
      <c r="D19" s="37" t="s">
        <v>202</v>
      </c>
      <c r="E19" s="43" t="s">
        <v>229</v>
      </c>
      <c r="F19" s="66">
        <v>514</v>
      </c>
      <c r="G19" s="53" t="s">
        <v>215</v>
      </c>
      <c r="H19" s="64" t="s">
        <v>223</v>
      </c>
      <c r="I19" s="39">
        <v>16000</v>
      </c>
      <c r="J19" s="35">
        <v>3</v>
      </c>
      <c r="K19" s="18" t="s">
        <v>221</v>
      </c>
      <c r="L19" s="49">
        <f t="shared" si="0"/>
        <v>48000</v>
      </c>
      <c r="O19" s="24"/>
      <c r="P19" s="34"/>
      <c r="Q19" s="24"/>
      <c r="R19" s="33"/>
    </row>
    <row r="20" spans="1:18" x14ac:dyDescent="0.3">
      <c r="A20" s="35">
        <v>17</v>
      </c>
      <c r="B20" s="37" t="s">
        <v>160</v>
      </c>
      <c r="C20" s="35" t="s">
        <v>5</v>
      </c>
      <c r="D20" s="37" t="s">
        <v>187</v>
      </c>
      <c r="E20" s="43" t="s">
        <v>229</v>
      </c>
      <c r="F20" s="67"/>
      <c r="G20" s="53" t="s">
        <v>215</v>
      </c>
      <c r="H20" s="64"/>
      <c r="I20" s="39">
        <v>16000</v>
      </c>
      <c r="J20" s="35">
        <v>3</v>
      </c>
      <c r="K20" s="18" t="s">
        <v>221</v>
      </c>
      <c r="L20" s="49">
        <f t="shared" si="0"/>
        <v>48000</v>
      </c>
      <c r="O20" s="24"/>
      <c r="P20" s="34"/>
      <c r="Q20" s="24"/>
      <c r="R20" s="33"/>
    </row>
    <row r="21" spans="1:18" x14ac:dyDescent="0.3">
      <c r="A21" s="35">
        <v>18</v>
      </c>
      <c r="B21" s="37" t="s">
        <v>161</v>
      </c>
      <c r="C21" s="35" t="s">
        <v>5</v>
      </c>
      <c r="D21" s="37" t="s">
        <v>188</v>
      </c>
      <c r="E21" s="43" t="s">
        <v>229</v>
      </c>
      <c r="F21" s="66">
        <v>515</v>
      </c>
      <c r="G21" s="53" t="s">
        <v>215</v>
      </c>
      <c r="H21" s="64" t="s">
        <v>224</v>
      </c>
      <c r="I21" s="39">
        <v>16000</v>
      </c>
      <c r="J21" s="35">
        <v>3</v>
      </c>
      <c r="K21" s="18" t="s">
        <v>221</v>
      </c>
      <c r="L21" s="49">
        <f t="shared" si="0"/>
        <v>48000</v>
      </c>
      <c r="O21" s="24"/>
      <c r="P21" s="34"/>
      <c r="Q21" s="24"/>
      <c r="R21" s="33"/>
    </row>
    <row r="22" spans="1:18" x14ac:dyDescent="0.3">
      <c r="A22" s="35">
        <v>19</v>
      </c>
      <c r="B22" s="37" t="s">
        <v>178</v>
      </c>
      <c r="C22" s="35" t="s">
        <v>5</v>
      </c>
      <c r="D22" s="37" t="s">
        <v>206</v>
      </c>
      <c r="E22" s="43" t="s">
        <v>229</v>
      </c>
      <c r="F22" s="67"/>
      <c r="G22" s="53" t="s">
        <v>215</v>
      </c>
      <c r="H22" s="64"/>
      <c r="I22" s="39">
        <v>16000</v>
      </c>
      <c r="J22" s="35">
        <v>3</v>
      </c>
      <c r="K22" s="18" t="s">
        <v>221</v>
      </c>
      <c r="L22" s="49">
        <f t="shared" si="0"/>
        <v>48000</v>
      </c>
      <c r="O22" s="33"/>
      <c r="P22" s="33"/>
      <c r="Q22" s="33"/>
      <c r="R22" s="33"/>
    </row>
    <row r="23" spans="1:18" x14ac:dyDescent="0.3">
      <c r="A23" s="35">
        <v>20</v>
      </c>
      <c r="B23" s="37" t="s">
        <v>163</v>
      </c>
      <c r="C23" s="35" t="s">
        <v>5</v>
      </c>
      <c r="D23" s="37" t="s">
        <v>190</v>
      </c>
      <c r="E23" s="43" t="s">
        <v>229</v>
      </c>
      <c r="F23" s="66">
        <v>516</v>
      </c>
      <c r="G23" s="53" t="s">
        <v>215</v>
      </c>
      <c r="H23" s="64" t="s">
        <v>218</v>
      </c>
      <c r="I23" s="39">
        <v>16000</v>
      </c>
      <c r="J23" s="35">
        <v>3</v>
      </c>
      <c r="K23" s="18" t="s">
        <v>221</v>
      </c>
      <c r="L23" s="49">
        <f t="shared" si="0"/>
        <v>48000</v>
      </c>
      <c r="O23" s="24"/>
      <c r="P23" s="34"/>
      <c r="Q23" s="24"/>
      <c r="R23" s="33"/>
    </row>
    <row r="24" spans="1:18" x14ac:dyDescent="0.3">
      <c r="A24" s="35">
        <v>21</v>
      </c>
      <c r="B24" s="37" t="s">
        <v>164</v>
      </c>
      <c r="C24" s="35" t="s">
        <v>5</v>
      </c>
      <c r="D24" s="37" t="s">
        <v>191</v>
      </c>
      <c r="E24" s="43" t="s">
        <v>229</v>
      </c>
      <c r="F24" s="67"/>
      <c r="G24" s="53" t="s">
        <v>215</v>
      </c>
      <c r="H24" s="64"/>
      <c r="I24" s="39">
        <v>16000</v>
      </c>
      <c r="J24" s="35">
        <v>3</v>
      </c>
      <c r="K24" s="18" t="s">
        <v>221</v>
      </c>
      <c r="L24" s="49">
        <f t="shared" si="0"/>
        <v>48000</v>
      </c>
      <c r="O24" s="33"/>
      <c r="P24" s="33"/>
      <c r="Q24" s="33"/>
    </row>
    <row r="25" spans="1:18" x14ac:dyDescent="0.3">
      <c r="A25" s="35">
        <v>22</v>
      </c>
      <c r="B25" s="37" t="s">
        <v>165</v>
      </c>
      <c r="C25" s="35" t="s">
        <v>5</v>
      </c>
      <c r="D25" s="37" t="s">
        <v>192</v>
      </c>
      <c r="E25" s="43" t="s">
        <v>229</v>
      </c>
      <c r="F25" s="66">
        <v>517</v>
      </c>
      <c r="G25" s="53" t="s">
        <v>215</v>
      </c>
      <c r="H25" s="64" t="s">
        <v>218</v>
      </c>
      <c r="I25" s="39">
        <v>16000</v>
      </c>
      <c r="J25" s="35">
        <v>3</v>
      </c>
      <c r="K25" s="18" t="s">
        <v>221</v>
      </c>
      <c r="L25" s="49">
        <f t="shared" si="0"/>
        <v>48000</v>
      </c>
      <c r="O25" s="24"/>
      <c r="P25" s="34"/>
      <c r="Q25" s="24"/>
    </row>
    <row r="26" spans="1:18" x14ac:dyDescent="0.3">
      <c r="A26" s="35">
        <v>23</v>
      </c>
      <c r="B26" s="37" t="s">
        <v>173</v>
      </c>
      <c r="C26" s="35" t="s">
        <v>5</v>
      </c>
      <c r="D26" s="37" t="s">
        <v>200</v>
      </c>
      <c r="E26" s="43" t="s">
        <v>229</v>
      </c>
      <c r="F26" s="67"/>
      <c r="G26" s="53" t="s">
        <v>215</v>
      </c>
      <c r="H26" s="64"/>
      <c r="I26" s="39">
        <v>16000</v>
      </c>
      <c r="J26" s="35">
        <v>3</v>
      </c>
      <c r="K26" s="18" t="s">
        <v>221</v>
      </c>
      <c r="L26" s="49">
        <f t="shared" si="0"/>
        <v>48000</v>
      </c>
      <c r="O26" s="33"/>
      <c r="P26" s="33"/>
      <c r="Q26" s="33"/>
    </row>
    <row r="27" spans="1:18" x14ac:dyDescent="0.3">
      <c r="A27" s="35">
        <v>24</v>
      </c>
      <c r="B27" s="37" t="s">
        <v>167</v>
      </c>
      <c r="C27" s="35" t="s">
        <v>5</v>
      </c>
      <c r="D27" s="37" t="s">
        <v>194</v>
      </c>
      <c r="E27" s="43" t="s">
        <v>229</v>
      </c>
      <c r="F27" s="66">
        <v>518</v>
      </c>
      <c r="G27" s="53" t="s">
        <v>215</v>
      </c>
      <c r="H27" s="64" t="s">
        <v>224</v>
      </c>
      <c r="I27" s="39">
        <v>16000</v>
      </c>
      <c r="J27" s="35">
        <v>3</v>
      </c>
      <c r="K27" s="18" t="s">
        <v>221</v>
      </c>
      <c r="L27" s="49">
        <f t="shared" si="0"/>
        <v>48000</v>
      </c>
      <c r="O27" s="33"/>
      <c r="P27" s="33"/>
      <c r="Q27" s="33"/>
    </row>
    <row r="28" spans="1:18" x14ac:dyDescent="0.3">
      <c r="A28" s="35">
        <v>25</v>
      </c>
      <c r="B28" s="37" t="s">
        <v>169</v>
      </c>
      <c r="C28" s="35" t="s">
        <v>5</v>
      </c>
      <c r="D28" s="37" t="s">
        <v>196</v>
      </c>
      <c r="E28" s="43" t="s">
        <v>229</v>
      </c>
      <c r="F28" s="67"/>
      <c r="G28" s="53" t="s">
        <v>215</v>
      </c>
      <c r="H28" s="64"/>
      <c r="I28" s="39">
        <v>16000</v>
      </c>
      <c r="J28" s="35">
        <v>3</v>
      </c>
      <c r="K28" s="18" t="s">
        <v>221</v>
      </c>
      <c r="L28" s="49">
        <f t="shared" si="0"/>
        <v>48000</v>
      </c>
      <c r="O28" s="33"/>
      <c r="P28" s="33"/>
      <c r="Q28" s="33"/>
    </row>
    <row r="29" spans="1:18" x14ac:dyDescent="0.3">
      <c r="A29" s="35">
        <v>26</v>
      </c>
      <c r="B29" s="37" t="s">
        <v>176</v>
      </c>
      <c r="C29" s="35" t="s">
        <v>5</v>
      </c>
      <c r="D29" s="37" t="s">
        <v>204</v>
      </c>
      <c r="E29" s="43" t="s">
        <v>229</v>
      </c>
      <c r="F29" s="66">
        <v>519</v>
      </c>
      <c r="G29" s="53" t="s">
        <v>215</v>
      </c>
      <c r="H29" s="64" t="s">
        <v>218</v>
      </c>
      <c r="I29" s="39">
        <v>16000</v>
      </c>
      <c r="J29" s="35">
        <v>3</v>
      </c>
      <c r="K29" s="18" t="s">
        <v>221</v>
      </c>
      <c r="L29" s="49">
        <f t="shared" si="0"/>
        <v>48000</v>
      </c>
      <c r="O29" s="33"/>
      <c r="P29" s="33"/>
      <c r="Q29" s="33"/>
    </row>
    <row r="30" spans="1:18" x14ac:dyDescent="0.3">
      <c r="A30" s="35">
        <v>27</v>
      </c>
      <c r="B30" s="37" t="s">
        <v>170</v>
      </c>
      <c r="C30" s="35" t="s">
        <v>5</v>
      </c>
      <c r="D30" s="37" t="s">
        <v>197</v>
      </c>
      <c r="E30" s="43" t="s">
        <v>229</v>
      </c>
      <c r="F30" s="67"/>
      <c r="G30" s="53" t="s">
        <v>215</v>
      </c>
      <c r="H30" s="64"/>
      <c r="I30" s="39">
        <v>16000</v>
      </c>
      <c r="J30" s="35">
        <v>3</v>
      </c>
      <c r="K30" s="18" t="s">
        <v>221</v>
      </c>
      <c r="L30" s="49">
        <f t="shared" si="0"/>
        <v>48000</v>
      </c>
      <c r="O30" s="33"/>
      <c r="P30" s="33"/>
      <c r="Q30" s="33"/>
    </row>
    <row r="31" spans="1:18" x14ac:dyDescent="0.3">
      <c r="A31" s="35">
        <v>28</v>
      </c>
      <c r="B31" s="37" t="s">
        <v>171</v>
      </c>
      <c r="C31" s="35" t="s">
        <v>5</v>
      </c>
      <c r="D31" s="37" t="s">
        <v>198</v>
      </c>
      <c r="E31" s="43" t="s">
        <v>229</v>
      </c>
      <c r="F31" s="66">
        <v>520</v>
      </c>
      <c r="G31" s="53" t="s">
        <v>215</v>
      </c>
      <c r="H31" s="64" t="s">
        <v>218</v>
      </c>
      <c r="I31" s="39">
        <v>16000</v>
      </c>
      <c r="J31" s="35">
        <v>3</v>
      </c>
      <c r="K31" s="18" t="s">
        <v>221</v>
      </c>
      <c r="L31" s="49">
        <f t="shared" si="0"/>
        <v>48000</v>
      </c>
      <c r="O31" s="33"/>
      <c r="P31" s="33"/>
      <c r="Q31" s="33"/>
    </row>
    <row r="32" spans="1:18" x14ac:dyDescent="0.3">
      <c r="A32" s="35">
        <v>29</v>
      </c>
      <c r="B32" s="37" t="s">
        <v>166</v>
      </c>
      <c r="C32" s="35" t="s">
        <v>5</v>
      </c>
      <c r="D32" s="37" t="s">
        <v>193</v>
      </c>
      <c r="E32" s="43" t="s">
        <v>229</v>
      </c>
      <c r="F32" s="67"/>
      <c r="G32" s="53" t="s">
        <v>215</v>
      </c>
      <c r="H32" s="64"/>
      <c r="I32" s="39">
        <v>16000</v>
      </c>
      <c r="J32" s="35">
        <v>3</v>
      </c>
      <c r="K32" s="18" t="s">
        <v>221</v>
      </c>
      <c r="L32" s="49">
        <f t="shared" si="0"/>
        <v>48000</v>
      </c>
      <c r="O32" s="33"/>
      <c r="P32" s="33"/>
      <c r="Q32" s="33"/>
    </row>
    <row r="33" spans="1:17" x14ac:dyDescent="0.3">
      <c r="A33" s="35">
        <v>30</v>
      </c>
      <c r="B33" s="37" t="s">
        <v>172</v>
      </c>
      <c r="C33" s="35" t="s">
        <v>5</v>
      </c>
      <c r="D33" s="37" t="s">
        <v>199</v>
      </c>
      <c r="E33" s="43" t="s">
        <v>229</v>
      </c>
      <c r="F33" s="66">
        <v>521</v>
      </c>
      <c r="G33" s="53" t="s">
        <v>215</v>
      </c>
      <c r="H33" s="64" t="s">
        <v>225</v>
      </c>
      <c r="I33" s="39">
        <v>16000</v>
      </c>
      <c r="J33" s="35">
        <v>3</v>
      </c>
      <c r="K33" s="18" t="s">
        <v>221</v>
      </c>
      <c r="L33" s="49">
        <f t="shared" si="0"/>
        <v>48000</v>
      </c>
      <c r="O33" s="33"/>
      <c r="P33" s="33"/>
      <c r="Q33" s="33"/>
    </row>
    <row r="34" spans="1:17" x14ac:dyDescent="0.3">
      <c r="A34" s="35">
        <v>31</v>
      </c>
      <c r="B34" s="37" t="s">
        <v>11</v>
      </c>
      <c r="C34" s="35" t="s">
        <v>5</v>
      </c>
      <c r="D34" s="37" t="s">
        <v>201</v>
      </c>
      <c r="E34" s="43" t="s">
        <v>229</v>
      </c>
      <c r="F34" s="67"/>
      <c r="G34" s="53" t="s">
        <v>215</v>
      </c>
      <c r="H34" s="64"/>
      <c r="I34" s="39">
        <v>16000</v>
      </c>
      <c r="J34" s="35">
        <v>3</v>
      </c>
      <c r="K34" s="18" t="s">
        <v>221</v>
      </c>
      <c r="L34" s="49">
        <f t="shared" si="0"/>
        <v>48000</v>
      </c>
      <c r="O34" s="24"/>
      <c r="P34" s="33"/>
      <c r="Q34" s="24"/>
    </row>
    <row r="35" spans="1:17" x14ac:dyDescent="0.3">
      <c r="A35" s="35">
        <v>32</v>
      </c>
      <c r="B35" s="37" t="s">
        <v>159</v>
      </c>
      <c r="C35" s="35" t="s">
        <v>5</v>
      </c>
      <c r="D35" s="37" t="s">
        <v>186</v>
      </c>
      <c r="E35" s="43" t="s">
        <v>229</v>
      </c>
      <c r="F35" s="66">
        <v>522</v>
      </c>
      <c r="G35" s="53" t="s">
        <v>215</v>
      </c>
      <c r="H35" s="64" t="s">
        <v>224</v>
      </c>
      <c r="I35" s="39">
        <v>16000</v>
      </c>
      <c r="J35" s="35">
        <v>3</v>
      </c>
      <c r="K35" s="18" t="s">
        <v>221</v>
      </c>
      <c r="L35" s="49">
        <f t="shared" si="0"/>
        <v>48000</v>
      </c>
    </row>
    <row r="36" spans="1:17" x14ac:dyDescent="0.3">
      <c r="A36" s="35">
        <v>33</v>
      </c>
      <c r="B36" s="37" t="s">
        <v>175</v>
      </c>
      <c r="C36" s="35" t="s">
        <v>5</v>
      </c>
      <c r="D36" s="37" t="s">
        <v>203</v>
      </c>
      <c r="E36" s="43" t="s">
        <v>229</v>
      </c>
      <c r="F36" s="67"/>
      <c r="G36" s="53" t="s">
        <v>215</v>
      </c>
      <c r="H36" s="64"/>
      <c r="I36" s="39">
        <v>16000</v>
      </c>
      <c r="J36" s="35">
        <v>3</v>
      </c>
      <c r="K36" s="18" t="s">
        <v>221</v>
      </c>
      <c r="L36" s="49">
        <f t="shared" si="0"/>
        <v>48000</v>
      </c>
    </row>
    <row r="37" spans="1:17" x14ac:dyDescent="0.3">
      <c r="A37" s="35">
        <v>34</v>
      </c>
      <c r="B37" s="37" t="s">
        <v>168</v>
      </c>
      <c r="C37" s="35" t="s">
        <v>5</v>
      </c>
      <c r="D37" s="37" t="s">
        <v>195</v>
      </c>
      <c r="E37" s="43" t="s">
        <v>229</v>
      </c>
      <c r="F37" s="66">
        <v>523</v>
      </c>
      <c r="G37" s="53" t="s">
        <v>215</v>
      </c>
      <c r="H37" s="64" t="s">
        <v>224</v>
      </c>
      <c r="I37" s="39">
        <v>16000</v>
      </c>
      <c r="J37" s="35">
        <v>3</v>
      </c>
      <c r="K37" s="18" t="s">
        <v>221</v>
      </c>
      <c r="L37" s="49">
        <f t="shared" si="0"/>
        <v>48000</v>
      </c>
    </row>
    <row r="38" spans="1:17" x14ac:dyDescent="0.3">
      <c r="A38" s="35">
        <v>35</v>
      </c>
      <c r="B38" s="37" t="s">
        <v>177</v>
      </c>
      <c r="C38" s="35" t="s">
        <v>5</v>
      </c>
      <c r="D38" s="37" t="s">
        <v>205</v>
      </c>
      <c r="E38" s="43" t="s">
        <v>229</v>
      </c>
      <c r="F38" s="67"/>
      <c r="G38" s="53" t="s">
        <v>215</v>
      </c>
      <c r="H38" s="64"/>
      <c r="I38" s="39">
        <v>16000</v>
      </c>
      <c r="J38" s="35">
        <v>3</v>
      </c>
      <c r="K38" s="18" t="s">
        <v>221</v>
      </c>
      <c r="L38" s="49">
        <f t="shared" si="0"/>
        <v>48000</v>
      </c>
    </row>
    <row r="39" spans="1:17" x14ac:dyDescent="0.3">
      <c r="A39" s="35">
        <v>36</v>
      </c>
      <c r="B39" s="37" t="s">
        <v>162</v>
      </c>
      <c r="C39" s="35" t="s">
        <v>5</v>
      </c>
      <c r="D39" s="37" t="s">
        <v>189</v>
      </c>
      <c r="E39" s="43" t="s">
        <v>229</v>
      </c>
      <c r="F39" s="66">
        <v>524</v>
      </c>
      <c r="G39" s="53" t="s">
        <v>215</v>
      </c>
      <c r="H39" s="64" t="s">
        <v>226</v>
      </c>
      <c r="I39" s="39">
        <v>16000</v>
      </c>
      <c r="J39" s="35">
        <v>3</v>
      </c>
      <c r="K39" s="18" t="s">
        <v>221</v>
      </c>
      <c r="L39" s="49">
        <f t="shared" si="0"/>
        <v>48000</v>
      </c>
    </row>
    <row r="40" spans="1:17" x14ac:dyDescent="0.3">
      <c r="A40" s="35">
        <v>37</v>
      </c>
      <c r="B40" s="37" t="s">
        <v>1</v>
      </c>
      <c r="C40" s="35" t="s">
        <v>5</v>
      </c>
      <c r="D40" s="37" t="s">
        <v>0</v>
      </c>
      <c r="E40" s="43" t="s">
        <v>229</v>
      </c>
      <c r="F40" s="67"/>
      <c r="G40" s="53" t="s">
        <v>215</v>
      </c>
      <c r="H40" s="64"/>
      <c r="I40" s="39">
        <v>16000</v>
      </c>
      <c r="J40" s="35">
        <v>3</v>
      </c>
      <c r="K40" s="18" t="s">
        <v>221</v>
      </c>
      <c r="L40" s="49">
        <f t="shared" si="0"/>
        <v>48000</v>
      </c>
    </row>
    <row r="41" spans="1:17" x14ac:dyDescent="0.3">
      <c r="A41" s="35">
        <v>38</v>
      </c>
      <c r="B41" s="37" t="s">
        <v>179</v>
      </c>
      <c r="C41" s="35" t="s">
        <v>5</v>
      </c>
      <c r="D41" s="37" t="s">
        <v>207</v>
      </c>
      <c r="E41" s="43" t="s">
        <v>229</v>
      </c>
      <c r="F41" s="66">
        <v>525</v>
      </c>
      <c r="G41" s="53" t="s">
        <v>215</v>
      </c>
      <c r="H41" s="64" t="s">
        <v>218</v>
      </c>
      <c r="I41" s="39">
        <v>16000</v>
      </c>
      <c r="J41" s="35">
        <v>3</v>
      </c>
      <c r="K41" s="18" t="s">
        <v>221</v>
      </c>
      <c r="L41" s="49">
        <f t="shared" si="0"/>
        <v>48000</v>
      </c>
    </row>
    <row r="42" spans="1:17" x14ac:dyDescent="0.3">
      <c r="A42" s="35">
        <v>39</v>
      </c>
      <c r="B42" s="37" t="s">
        <v>2</v>
      </c>
      <c r="C42" s="35" t="s">
        <v>5</v>
      </c>
      <c r="D42" s="37" t="s">
        <v>208</v>
      </c>
      <c r="E42" s="43" t="s">
        <v>229</v>
      </c>
      <c r="F42" s="67"/>
      <c r="G42" s="53" t="s">
        <v>215</v>
      </c>
      <c r="H42" s="64"/>
      <c r="I42" s="39">
        <v>16000</v>
      </c>
      <c r="J42" s="35">
        <v>3</v>
      </c>
      <c r="K42" s="18" t="s">
        <v>221</v>
      </c>
      <c r="L42" s="49">
        <f t="shared" si="0"/>
        <v>48000</v>
      </c>
    </row>
    <row r="43" spans="1:17" x14ac:dyDescent="0.3">
      <c r="A43" s="35">
        <v>40</v>
      </c>
      <c r="B43" s="37" t="s">
        <v>182</v>
      </c>
      <c r="C43" s="35" t="s">
        <v>5</v>
      </c>
      <c r="D43" s="37" t="s">
        <v>211</v>
      </c>
      <c r="E43" s="43" t="s">
        <v>229</v>
      </c>
      <c r="F43" s="66">
        <v>526</v>
      </c>
      <c r="G43" s="53" t="s">
        <v>215</v>
      </c>
      <c r="H43" s="64" t="s">
        <v>227</v>
      </c>
      <c r="I43" s="39">
        <v>16000</v>
      </c>
      <c r="J43" s="35">
        <v>3</v>
      </c>
      <c r="K43" s="18" t="s">
        <v>221</v>
      </c>
      <c r="L43" s="49">
        <f t="shared" si="0"/>
        <v>48000</v>
      </c>
    </row>
    <row r="44" spans="1:17" x14ac:dyDescent="0.3">
      <c r="A44" s="35">
        <v>41</v>
      </c>
      <c r="B44" s="37" t="s">
        <v>181</v>
      </c>
      <c r="C44" s="35" t="s">
        <v>5</v>
      </c>
      <c r="D44" s="37" t="s">
        <v>210</v>
      </c>
      <c r="E44" s="43" t="s">
        <v>229</v>
      </c>
      <c r="F44" s="67"/>
      <c r="G44" s="53" t="s">
        <v>215</v>
      </c>
      <c r="H44" s="64"/>
      <c r="I44" s="39">
        <v>16000</v>
      </c>
      <c r="J44" s="35">
        <v>3</v>
      </c>
      <c r="K44" s="18" t="s">
        <v>221</v>
      </c>
      <c r="L44" s="49">
        <f t="shared" si="0"/>
        <v>48000</v>
      </c>
    </row>
    <row r="45" spans="1:17" x14ac:dyDescent="0.3">
      <c r="A45" s="35">
        <v>42</v>
      </c>
      <c r="B45" s="37" t="s">
        <v>184</v>
      </c>
      <c r="C45" s="35" t="s">
        <v>5</v>
      </c>
      <c r="D45" s="37" t="s">
        <v>213</v>
      </c>
      <c r="E45" s="43" t="s">
        <v>229</v>
      </c>
      <c r="F45" s="66">
        <v>527</v>
      </c>
      <c r="G45" s="53" t="s">
        <v>215</v>
      </c>
      <c r="H45" s="64" t="s">
        <v>228</v>
      </c>
      <c r="I45" s="39">
        <v>16000</v>
      </c>
      <c r="J45" s="35">
        <v>3</v>
      </c>
      <c r="K45" s="18" t="s">
        <v>221</v>
      </c>
      <c r="L45" s="49">
        <f t="shared" si="0"/>
        <v>48000</v>
      </c>
    </row>
    <row r="46" spans="1:17" x14ac:dyDescent="0.3">
      <c r="A46" s="35">
        <v>43</v>
      </c>
      <c r="B46" s="37" t="s">
        <v>183</v>
      </c>
      <c r="C46" s="35" t="s">
        <v>5</v>
      </c>
      <c r="D46" s="37" t="s">
        <v>212</v>
      </c>
      <c r="E46" s="43" t="s">
        <v>229</v>
      </c>
      <c r="F46" s="67"/>
      <c r="G46" s="53" t="s">
        <v>215</v>
      </c>
      <c r="H46" s="64"/>
      <c r="I46" s="39">
        <v>16000</v>
      </c>
      <c r="J46" s="35">
        <v>3</v>
      </c>
      <c r="K46" s="18" t="s">
        <v>221</v>
      </c>
      <c r="L46" s="49">
        <f t="shared" si="0"/>
        <v>48000</v>
      </c>
    </row>
    <row r="47" spans="1:17" x14ac:dyDescent="0.3">
      <c r="A47" s="35">
        <v>44</v>
      </c>
      <c r="B47" s="37" t="s">
        <v>180</v>
      </c>
      <c r="C47" s="35" t="s">
        <v>5</v>
      </c>
      <c r="D47" s="37" t="s">
        <v>209</v>
      </c>
      <c r="E47" s="43" t="s">
        <v>229</v>
      </c>
      <c r="F47" s="66">
        <v>528</v>
      </c>
      <c r="G47" s="53" t="s">
        <v>215</v>
      </c>
      <c r="H47" s="64" t="s">
        <v>218</v>
      </c>
      <c r="I47" s="39">
        <v>16000</v>
      </c>
      <c r="J47" s="35">
        <v>3</v>
      </c>
      <c r="K47" s="18" t="s">
        <v>221</v>
      </c>
      <c r="L47" s="49">
        <f t="shared" si="0"/>
        <v>48000</v>
      </c>
    </row>
    <row r="48" spans="1:17" x14ac:dyDescent="0.3">
      <c r="A48" s="35">
        <v>45</v>
      </c>
      <c r="B48" s="37" t="s">
        <v>185</v>
      </c>
      <c r="C48" s="35" t="s">
        <v>5</v>
      </c>
      <c r="D48" s="37" t="s">
        <v>214</v>
      </c>
      <c r="E48" s="43" t="s">
        <v>229</v>
      </c>
      <c r="F48" s="67"/>
      <c r="G48" s="53" t="s">
        <v>215</v>
      </c>
      <c r="H48" s="64"/>
      <c r="I48" s="39">
        <v>16000</v>
      </c>
      <c r="J48" s="35">
        <v>3</v>
      </c>
      <c r="K48" s="18" t="s">
        <v>221</v>
      </c>
      <c r="L48" s="49">
        <f t="shared" si="0"/>
        <v>48000</v>
      </c>
    </row>
    <row r="49" spans="1:12" x14ac:dyDescent="0.3">
      <c r="A49" s="2"/>
      <c r="B49" s="2"/>
      <c r="C49" s="2"/>
      <c r="D49" s="2"/>
      <c r="E49" s="2"/>
      <c r="F49" s="50"/>
      <c r="G49" s="2"/>
      <c r="H49" s="2"/>
      <c r="I49" s="2"/>
      <c r="J49" s="2"/>
      <c r="K49" s="2"/>
      <c r="L49" s="71"/>
    </row>
  </sheetData>
  <autoFilter ref="A2:H40"/>
  <mergeCells count="31">
    <mergeCell ref="F39:F40"/>
    <mergeCell ref="F41:F42"/>
    <mergeCell ref="F43:F44"/>
    <mergeCell ref="F45:F46"/>
    <mergeCell ref="F47:F48"/>
    <mergeCell ref="F29:F30"/>
    <mergeCell ref="F31:F32"/>
    <mergeCell ref="F33:F34"/>
    <mergeCell ref="F35:F36"/>
    <mergeCell ref="F37:F38"/>
    <mergeCell ref="H41:H42"/>
    <mergeCell ref="H43:H44"/>
    <mergeCell ref="H45:H46"/>
    <mergeCell ref="H47:H48"/>
    <mergeCell ref="H29:H30"/>
    <mergeCell ref="H39:H40"/>
    <mergeCell ref="H37:H38"/>
    <mergeCell ref="H35:H36"/>
    <mergeCell ref="H33:H34"/>
    <mergeCell ref="H31:H32"/>
    <mergeCell ref="A1:L1"/>
    <mergeCell ref="H27:H28"/>
    <mergeCell ref="H25:H26"/>
    <mergeCell ref="H23:H24"/>
    <mergeCell ref="H19:H20"/>
    <mergeCell ref="H21:H22"/>
    <mergeCell ref="F19:F20"/>
    <mergeCell ref="F21:F22"/>
    <mergeCell ref="F23:F24"/>
    <mergeCell ref="F25:F26"/>
    <mergeCell ref="F27:F28"/>
  </mergeCells>
  <phoneticPr fontId="4" type="noConversion"/>
  <pageMargins left="0.74805557727813721" right="0.74805557727813721" top="0.98430556058883667" bottom="0.98430556058883667" header="0.51180553436279297" footer="0.51180553436279297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C8" sqref="C8"/>
    </sheetView>
  </sheetViews>
  <sheetFormatPr defaultRowHeight="16.5" x14ac:dyDescent="0.3"/>
  <cols>
    <col min="2" max="2" width="13.625" customWidth="1"/>
    <col min="3" max="3" width="18.75" customWidth="1"/>
    <col min="4" max="4" width="16.875" customWidth="1"/>
  </cols>
  <sheetData>
    <row r="1" spans="1:4" ht="21" customHeight="1" x14ac:dyDescent="0.3">
      <c r="A1" s="65" t="s">
        <v>240</v>
      </c>
      <c r="B1" s="65"/>
      <c r="C1" s="65"/>
      <c r="D1" s="65"/>
    </row>
    <row r="2" spans="1:4" x14ac:dyDescent="0.3">
      <c r="A2" s="13" t="s">
        <v>238</v>
      </c>
      <c r="B2" s="13" t="s">
        <v>233</v>
      </c>
      <c r="C2" s="13" t="s">
        <v>234</v>
      </c>
      <c r="D2" s="13" t="s">
        <v>235</v>
      </c>
    </row>
    <row r="3" spans="1:4" x14ac:dyDescent="0.3">
      <c r="A3" s="18" t="s">
        <v>232</v>
      </c>
      <c r="B3" s="18">
        <v>15</v>
      </c>
      <c r="C3" s="18">
        <v>30</v>
      </c>
      <c r="D3" s="13">
        <f>SUM(B3:C3)</f>
        <v>45</v>
      </c>
    </row>
    <row r="4" spans="1:4" x14ac:dyDescent="0.3">
      <c r="A4" s="18" t="s">
        <v>236</v>
      </c>
      <c r="B4" s="18">
        <v>16</v>
      </c>
      <c r="C4" s="18">
        <v>35</v>
      </c>
      <c r="D4" s="13">
        <f>SUM(B4:C4)</f>
        <v>51</v>
      </c>
    </row>
    <row r="5" spans="1:4" x14ac:dyDescent="0.3">
      <c r="A5" s="13" t="s">
        <v>237</v>
      </c>
      <c r="B5" s="13">
        <f>SUM(B3:B4)</f>
        <v>31</v>
      </c>
      <c r="C5" s="13">
        <f>SUM(C3:C4)</f>
        <v>65</v>
      </c>
      <c r="D5" s="13">
        <f>SUM(D3:D4)</f>
        <v>96</v>
      </c>
    </row>
  </sheetData>
  <mergeCells count="1">
    <mergeCell ref="A1:D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4021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남자</vt:lpstr>
      <vt:lpstr>여자</vt:lpstr>
      <vt:lpstr>요약</vt:lpstr>
      <vt:lpstr>여자!_FilterDatabase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최근욱</dc:creator>
  <cp:lastModifiedBy>CAU</cp:lastModifiedBy>
  <cp:revision>11</cp:revision>
  <cp:lastPrinted>2024-07-01T02:05:49Z</cp:lastPrinted>
  <dcterms:created xsi:type="dcterms:W3CDTF">2023-06-30T07:17:09Z</dcterms:created>
  <dcterms:modified xsi:type="dcterms:W3CDTF">2024-07-01T03:44:59Z</dcterms:modified>
  <cp:version>1200.0100.01</cp:version>
</cp:coreProperties>
</file>